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740" tabRatio="905" activeTab="0"/>
  </bookViews>
  <sheets>
    <sheet name="МЛ п" sheetId="1" r:id="rId1"/>
    <sheet name="МЛ к" sheetId="2" r:id="rId2"/>
    <sheet name="ППп" sheetId="3" r:id="rId3"/>
    <sheet name="ОСФ3А" sheetId="4" r:id="rId4"/>
    <sheet name="ОСФ2А" sheetId="5" r:id="rId5"/>
    <sheet name="ОСФ1А" sheetId="6" r:id="rId6"/>
    <sheet name="ОСФ1А(к)" sheetId="7" r:id="rId7"/>
    <sheet name="ППд(л)" sheetId="8" r:id="rId8"/>
    <sheet name="МП" sheetId="9" r:id="rId9"/>
    <sheet name="ППдА(д)" sheetId="10" r:id="rId10"/>
    <sheet name="ОСФ1Б" sheetId="11" r:id="rId11"/>
    <sheet name="Абс срг В" sheetId="12" r:id="rId12"/>
    <sheet name="ОСФ2Б" sheetId="13" r:id="rId13"/>
    <sheet name="Абс срг А " sheetId="14" r:id="rId14"/>
    <sheet name="ОСФ3Б" sheetId="15" r:id="rId15"/>
    <sheet name="Абс стг В" sheetId="16" r:id="rId16"/>
    <sheet name="КПп" sheetId="17" r:id="rId17"/>
    <sheet name="Абс стг А" sheetId="18" r:id="rId18"/>
    <sheet name="Справка п" sheetId="19" r:id="rId19"/>
    <sheet name="Справка к" sheetId="20" r:id="rId20"/>
  </sheets>
  <definedNames>
    <definedName name="_xlnm.Print_Area" localSheetId="13">'Абс срг А '!$A$1:$N$17</definedName>
    <definedName name="_xlnm.Print_Area" localSheetId="11">'Абс срг В'!$A$1:$N$15</definedName>
    <definedName name="_xlnm.Print_Area" localSheetId="17">'Абс стг А'!$A$1:$N$16</definedName>
    <definedName name="_xlnm.Print_Area" localSheetId="15">'Абс стг В'!$A$1:$N$13</definedName>
    <definedName name="_xlnm.Print_Area" localSheetId="1">'МЛ к'!$A$1:$K$22</definedName>
    <definedName name="_xlnm.Print_Area" localSheetId="0">'МЛ п'!$A$1:$K$24</definedName>
  </definedNames>
  <calcPr fullCalcOnLoad="1"/>
</workbook>
</file>

<file path=xl/sharedStrings.xml><?xml version="1.0" encoding="utf-8"?>
<sst xmlns="http://schemas.openxmlformats.org/spreadsheetml/2006/main" count="1525" uniqueCount="284">
  <si>
    <t>Мастер-лист</t>
  </si>
  <si>
    <t>№ п/п</t>
  </si>
  <si>
    <t>№ лошади</t>
  </si>
  <si>
    <t>Рег.№</t>
  </si>
  <si>
    <t>Разряд, категория</t>
  </si>
  <si>
    <t>Владелец</t>
  </si>
  <si>
    <t>Тренер</t>
  </si>
  <si>
    <t>Команда, регион</t>
  </si>
  <si>
    <t>Отметка ветеринарной инспекции</t>
  </si>
  <si>
    <t>Русакова М.</t>
  </si>
  <si>
    <t>Допущен</t>
  </si>
  <si>
    <t>КМС</t>
  </si>
  <si>
    <t>Савельева И.</t>
  </si>
  <si>
    <t>1Ю</t>
  </si>
  <si>
    <t>Главный секретарь</t>
  </si>
  <si>
    <t>Ветеринарный делегат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</si>
  <si>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</si>
  <si>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</si>
  <si>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r>
      <t xml:space="preserve">ДАНИЛЬЧЕНКО </t>
    </r>
    <r>
      <rPr>
        <sz val="8"/>
        <rFont val="Verdana"/>
        <family val="2"/>
      </rPr>
      <t>Елизавета, 2007</t>
    </r>
  </si>
  <si>
    <r>
      <t>МИСС ПОЛЛИ</t>
    </r>
    <r>
      <rPr>
        <sz val="8"/>
        <rFont val="Verdana"/>
        <family val="2"/>
      </rPr>
      <t>-09 (145), коб., сер., полукр., Литл Милтон, Республика Марий-Эл</t>
    </r>
  </si>
  <si>
    <r>
      <t xml:space="preserve">ГУРЦКАЯ </t>
    </r>
    <r>
      <rPr>
        <sz val="8"/>
        <rFont val="Verdana"/>
        <family val="2"/>
      </rPr>
      <t>Мариам, 2009</t>
    </r>
  </si>
  <si>
    <t>КК "Форсайд" / Ленинградская область</t>
  </si>
  <si>
    <t>Прихожай В.</t>
  </si>
  <si>
    <t>КК "Форсайд"/
Ленинградская область</t>
  </si>
  <si>
    <t>001507</t>
  </si>
  <si>
    <t>Зачет</t>
  </si>
  <si>
    <t>Звание, разряд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</si>
  <si>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</si>
  <si>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</si>
  <si>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Главный судья</t>
  </si>
  <si>
    <r>
      <t>ЛЕМНИСКААТ РАПСОДИ-</t>
    </r>
    <r>
      <rPr>
        <sz val="8"/>
        <rFont val="Verdana"/>
        <family val="2"/>
      </rPr>
      <t>04 (146),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рыж., уэльск. пони, Анерсхуф Роки, Нидерланды</t>
    </r>
  </si>
  <si>
    <t>016613</t>
  </si>
  <si>
    <t>007907</t>
  </si>
  <si>
    <t>018607</t>
  </si>
  <si>
    <t>Должность</t>
  </si>
  <si>
    <t>ФИО</t>
  </si>
  <si>
    <t>Категория</t>
  </si>
  <si>
    <t>Регион</t>
  </si>
  <si>
    <t>Ленинградская область</t>
  </si>
  <si>
    <t>Санкт-Петербург</t>
  </si>
  <si>
    <t>Технические результаты</t>
  </si>
  <si>
    <t>Место</t>
  </si>
  <si>
    <t>-</t>
  </si>
  <si>
    <t>Архипова Е.</t>
  </si>
  <si>
    <t>005209</t>
  </si>
  <si>
    <t>Выездка</t>
  </si>
  <si>
    <t>Н</t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</si>
  <si>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</si>
  <si>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</si>
  <si>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</si>
  <si>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</si>
  <si>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</si>
  <si>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</si>
  <si>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</si>
  <si>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</si>
  <si>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</si>
  <si>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</si>
  <si>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Секретарь</t>
  </si>
  <si>
    <t>Гугучия Ш.</t>
  </si>
  <si>
    <t>Масленникова Д.</t>
  </si>
  <si>
    <t>КК "Форсайд" /
Ленинградская область</t>
  </si>
  <si>
    <t>Технический делегат</t>
  </si>
  <si>
    <t>Фролова И. - Санкт-Петербург</t>
  </si>
  <si>
    <t>1</t>
  </si>
  <si>
    <t>Средняя группа А</t>
  </si>
  <si>
    <t>ИТОГО
%</t>
  </si>
  <si>
    <t>Средняя группа В</t>
  </si>
  <si>
    <t>Средняя группа А (мальчики и девочки 10-12 лет)</t>
  </si>
  <si>
    <t>Старшая группа В (мальчики и девочки 12-16 лет)</t>
  </si>
  <si>
    <t>Кушнир М.С.</t>
  </si>
  <si>
    <t>Бауман И.В.</t>
  </si>
  <si>
    <t>Степанова И.И.</t>
  </si>
  <si>
    <t>Фролова И.П.</t>
  </si>
  <si>
    <t>СПРАВКА о количестве субъектов РФ</t>
  </si>
  <si>
    <t>ВСЕГО РЕГИОНОВ:</t>
  </si>
  <si>
    <t>Судья-инспектор (шеф-стюард)</t>
  </si>
  <si>
    <t>19-20 сентября 2020</t>
  </si>
  <si>
    <r>
      <t xml:space="preserve">ПЕРВЕНСТВО ЛЕНИНГРАДСКОЙ ОБЛАСТИ ПО ВЫЕЗДКЕ
СРЕДИ ВСАДНИКОВ НА ЛОШАДЯХ ДО 150 СМ
</t>
    </r>
    <r>
      <rPr>
        <sz val="10"/>
        <rFont val="Verdana"/>
        <family val="2"/>
      </rPr>
      <t>выездка (высота в холке до 150 см) 
(для мальчиков и девочек до 13 лет, мальчиков и девочек 12-16 лет)
РЕГИОНАЛЬНЫЕ СОРЕВНОВАНИЯ</t>
    </r>
  </si>
  <si>
    <r>
      <t xml:space="preserve">СВЕТАШОВА </t>
    </r>
    <r>
      <rPr>
        <sz val="8"/>
        <rFont val="Verdana"/>
        <family val="2"/>
      </rPr>
      <t>Полина, 2007</t>
    </r>
  </si>
  <si>
    <t>005307</t>
  </si>
  <si>
    <t>017484</t>
  </si>
  <si>
    <t>Светашов В.</t>
  </si>
  <si>
    <t>Додонова О.</t>
  </si>
  <si>
    <r>
      <t xml:space="preserve">КАБУКАЕВА
</t>
    </r>
    <r>
      <rPr>
        <sz val="8"/>
        <rFont val="Verdana"/>
        <family val="2"/>
      </rPr>
      <t>Мария,2006</t>
    </r>
  </si>
  <si>
    <t>031506</t>
  </si>
  <si>
    <t>020470</t>
  </si>
  <si>
    <t>Горбачева И.</t>
  </si>
  <si>
    <t>КСК "Дерби"/
Ленинградская область</t>
  </si>
  <si>
    <t>КСК "Дерби" / 
Ленинградская область</t>
  </si>
  <si>
    <r>
      <t xml:space="preserve">КОНЬШИНА </t>
    </r>
    <r>
      <rPr>
        <sz val="8"/>
        <rFont val="Verdana"/>
        <family val="2"/>
      </rPr>
      <t>Ульяна, 2005</t>
    </r>
  </si>
  <si>
    <t>067805</t>
  </si>
  <si>
    <r>
      <t>МАВЕРИК-</t>
    </r>
    <r>
      <rPr>
        <sz val="8"/>
        <rFont val="Verdana"/>
        <family val="2"/>
      </rPr>
      <t>08 (147), мер., гнед., нем. верх. пони, Монте Миро, Германия</t>
    </r>
  </si>
  <si>
    <t>020447</t>
  </si>
  <si>
    <t>Кусмачева Ю.</t>
  </si>
  <si>
    <t>Шерягина Е.</t>
  </si>
  <si>
    <r>
      <t xml:space="preserve">КАБУКАЕВА
</t>
    </r>
    <r>
      <rPr>
        <sz val="8"/>
        <rFont val="Verdana"/>
        <family val="2"/>
      </rPr>
      <t>Мария, 2006</t>
    </r>
  </si>
  <si>
    <r>
      <t>БЬЮТИ СТАР</t>
    </r>
    <r>
      <rPr>
        <sz val="8"/>
        <rFont val="Verdana"/>
        <family val="2"/>
      </rPr>
      <t>-05 (148), коб., гн., ньюфорест пони, Мак Ми Дей Хе СТБ 246, Нидерланды</t>
    </r>
  </si>
  <si>
    <r>
      <t xml:space="preserve">ЗЯБКИН </t>
    </r>
    <r>
      <rPr>
        <sz val="8"/>
        <rFont val="Verdana"/>
        <family val="2"/>
      </rPr>
      <t>Андрей, 2005</t>
    </r>
  </si>
  <si>
    <t>016645</t>
  </si>
  <si>
    <t>Аравина Д.</t>
  </si>
  <si>
    <t>Санталова О.</t>
  </si>
  <si>
    <t>КСК "Комарово" / 
Санкт-Петербург</t>
  </si>
  <si>
    <t>Предварительный Приз. Всадники на пони</t>
  </si>
  <si>
    <t>20 сентября 2020 г.</t>
  </si>
  <si>
    <t>19 сентября 2020 г.</t>
  </si>
  <si>
    <t>Командный Приз. Всадники на пони</t>
  </si>
  <si>
    <t>19-20 сентября 2020 г.</t>
  </si>
  <si>
    <t>008805</t>
  </si>
  <si>
    <t>КСК "Комарово"/ 
Санкт-Петербург</t>
  </si>
  <si>
    <r>
      <t>МАГРЕЙ-</t>
    </r>
    <r>
      <rPr>
        <sz val="8"/>
        <rFont val="Verdana"/>
        <family val="2"/>
      </rPr>
      <t>12 (148), мер., сер., полукр., Гетман, Россия</t>
    </r>
  </si>
  <si>
    <r>
      <t>МИРАКУЛИКС</t>
    </r>
    <r>
      <rPr>
        <sz val="8"/>
        <rFont val="Verdana"/>
        <family val="2"/>
      </rPr>
      <t>-08 (147), мер., палом., нем.райтпони, Miraculix S, Голландия</t>
    </r>
  </si>
  <si>
    <t>Старшая группа А</t>
  </si>
  <si>
    <t>ППп,
%</t>
  </si>
  <si>
    <t>КПп,
%</t>
  </si>
  <si>
    <t>104АТ18</t>
  </si>
  <si>
    <t>ОСФ №3Б,
%</t>
  </si>
  <si>
    <t>ОСФ №3А,
%</t>
  </si>
  <si>
    <r>
      <t xml:space="preserve">ХРАМЦОВА </t>
    </r>
    <r>
      <rPr>
        <sz val="8"/>
        <rFont val="Verdana"/>
        <family val="2"/>
      </rPr>
      <t>Диана, 2010</t>
    </r>
  </si>
  <si>
    <t>002210</t>
  </si>
  <si>
    <t>б/р</t>
  </si>
  <si>
    <t>017480</t>
  </si>
  <si>
    <t>Старушенко Е.</t>
  </si>
  <si>
    <t>КК "Форсайд" /
 Ленинградская область</t>
  </si>
  <si>
    <t>017488</t>
  </si>
  <si>
    <r>
      <t xml:space="preserve">СТЕПАНОВА </t>
    </r>
    <r>
      <rPr>
        <sz val="8"/>
        <rFont val="Verdana"/>
        <family val="2"/>
      </rPr>
      <t>Ангелина, 2010</t>
    </r>
  </si>
  <si>
    <t>016910</t>
  </si>
  <si>
    <t>020441</t>
  </si>
  <si>
    <t>Кан И.</t>
  </si>
  <si>
    <t>Рыкова А.</t>
  </si>
  <si>
    <t>КСК "Приор" /
 Ленинградская область</t>
  </si>
  <si>
    <t>018608</t>
  </si>
  <si>
    <t>Локтионов В.</t>
  </si>
  <si>
    <t>Старшая группа В</t>
  </si>
  <si>
    <r>
      <t xml:space="preserve">ЗАЙЦЕВА </t>
    </r>
    <r>
      <rPr>
        <sz val="8"/>
        <rFont val="Verdana"/>
        <family val="2"/>
      </rPr>
      <t>Евгения, 2010</t>
    </r>
  </si>
  <si>
    <t>005310</t>
  </si>
  <si>
    <r>
      <t>СПРИНГ СТАРС КИМ</t>
    </r>
    <r>
      <rPr>
        <sz val="8"/>
        <rFont val="Verdana"/>
        <family val="2"/>
      </rPr>
      <t>-10 (132), коб., рыж., Уэльский пони, Шамрок Бэкстэйдж Империал, Россия</t>
    </r>
  </si>
  <si>
    <r>
      <t xml:space="preserve">ДМИТРИЕВА </t>
    </r>
    <r>
      <rPr>
        <sz val="8"/>
        <rFont val="Verdana"/>
        <family val="2"/>
      </rPr>
      <t>Вероника, 2010</t>
    </r>
  </si>
  <si>
    <t>008957</t>
  </si>
  <si>
    <t>Устрова М.</t>
  </si>
  <si>
    <r>
      <t>ХАНИХИЛЛС ОЛИВИЯ-</t>
    </r>
    <r>
      <rPr>
        <sz val="8"/>
        <rFont val="Verdana"/>
        <family val="2"/>
      </rPr>
      <t>06 (118), коб., рыж., уэльск. пони, Flevozicht's Darky, Голландия</t>
    </r>
  </si>
  <si>
    <t>Бондаренко А.</t>
  </si>
  <si>
    <t>019410</t>
  </si>
  <si>
    <r>
      <t xml:space="preserve">МЕЛАХ </t>
    </r>
    <r>
      <rPr>
        <sz val="8"/>
        <rFont val="Verdana"/>
        <family val="2"/>
      </rPr>
      <t>Мария, 2011</t>
    </r>
  </si>
  <si>
    <t>010557</t>
  </si>
  <si>
    <t>Загоруйко С.</t>
  </si>
  <si>
    <t>Бессарабова Н.</t>
  </si>
  <si>
    <t>КСК "Кронштадт" /
Ленинградская область</t>
  </si>
  <si>
    <r>
      <t xml:space="preserve">НОВИНСКАЯ </t>
    </r>
    <r>
      <rPr>
        <sz val="8"/>
        <rFont val="Verdana"/>
        <family val="2"/>
      </rPr>
      <t>Дарья, 2011</t>
    </r>
  </si>
  <si>
    <t>004611</t>
  </si>
  <si>
    <r>
      <t>ЭСМЕРАЛЬДА ПИНК-</t>
    </r>
    <r>
      <rPr>
        <sz val="8"/>
        <rFont val="Verdana"/>
        <family val="2"/>
      </rPr>
      <t>13 (117), коб., сол., уэльский пони, Cuppers Maikel, Московская обл.</t>
    </r>
  </si>
  <si>
    <t>017499</t>
  </si>
  <si>
    <t>Новинская М.</t>
  </si>
  <si>
    <r>
      <t xml:space="preserve">САВОЧКИНА </t>
    </r>
    <r>
      <rPr>
        <sz val="8"/>
        <rFont val="Verdana"/>
        <family val="2"/>
      </rPr>
      <t>Эмилиа, 2013</t>
    </r>
  </si>
  <si>
    <t>002913</t>
  </si>
  <si>
    <r>
      <t>МИСТЕР РОДИН</t>
    </r>
    <r>
      <rPr>
        <sz val="8"/>
        <rFont val="Verdana"/>
        <family val="2"/>
      </rPr>
      <t>-06 (127), жер., палом., уэльск. пони, Wolling's Dante, Нидерланды</t>
    </r>
  </si>
  <si>
    <t>007481</t>
  </si>
  <si>
    <t>Плетцер А.</t>
  </si>
  <si>
    <t>Средняя группа В (мальчики и девочки 10-12 лет)</t>
  </si>
  <si>
    <t>ОСФ №1А,
%</t>
  </si>
  <si>
    <t>ОСФ №1Б,
%</t>
  </si>
  <si>
    <t>ОСФ №2А,
%</t>
  </si>
  <si>
    <t>ОСФ №2Б,
%</t>
  </si>
  <si>
    <t>Московская область</t>
  </si>
  <si>
    <t>Состав судейской коллегии</t>
  </si>
  <si>
    <t>Оценка</t>
  </si>
  <si>
    <t>ССВК</t>
  </si>
  <si>
    <t xml:space="preserve">Член ГСК </t>
  </si>
  <si>
    <t>СС2К</t>
  </si>
  <si>
    <t>Блюменталь Н.А.</t>
  </si>
  <si>
    <t>СС1К</t>
  </si>
  <si>
    <t>Судья-инспектор (стюард)</t>
  </si>
  <si>
    <t>СПРАВКА о составе судейской коллегии</t>
  </si>
  <si>
    <t>Кушнир М.</t>
  </si>
  <si>
    <t>Волков И.</t>
  </si>
  <si>
    <t>Хромов Н. - ССВК - Московская область</t>
  </si>
  <si>
    <t>Лукина Н.Д.</t>
  </si>
  <si>
    <t>Хромов Н.В.</t>
  </si>
  <si>
    <t>Русакова М.И.</t>
  </si>
  <si>
    <t>Швецова К.А.</t>
  </si>
  <si>
    <t>ОБЯЗАТЕЛЬНАЯ ПРОГРАММА №3 (ОСФ) ТЕСТ А</t>
  </si>
  <si>
    <t>ОБЯЗАТЕЛЬНАЯ ПРОГРАММА №2 (ОСФ) ТЕСТ А</t>
  </si>
  <si>
    <t>ОБЯЗАТЕЛЬНАЯ ПРОГРАММА №1 (ОСФ) ТЕСТ А</t>
  </si>
  <si>
    <t>ОБЯЗАТЕЛЬНАЯ ПРОГРАММА №3 (ОСФ) ТЕСТ Б</t>
  </si>
  <si>
    <t>ОБЯЗАТЕЛЬНАЯ ПРОГРАММА №2 (ОСФ) ТЕСТ Б</t>
  </si>
  <si>
    <t>ОБЯЗАТЕЛЬНАЯ ПРОГРАММА №1 (ОСФ) ТЕСТ Б</t>
  </si>
  <si>
    <t>Выездка, выездка (лошади до 150 см)</t>
  </si>
  <si>
    <t>Мальчики и девочки до 15 лет, мальчики и девочки 12-16 лет, 
юноши и девушки 14-18 лет, юниоры и юниорки 16-21 лет, мужчины и женщины</t>
  </si>
  <si>
    <t>Старшая группа А (мальчики и девочки 12-16 лет)</t>
  </si>
  <si>
    <r>
      <t xml:space="preserve">ПЕРВЕНСТВО ЛЕНИНГРАДСКОЙ ОБЛАСТИ ПО ВЫЕЗДКЕ
СРЕДИ ВСАДНИКОВ НА ЛОШАДЯХ ДО 150 СМ
</t>
    </r>
    <r>
      <rPr>
        <sz val="12"/>
        <rFont val="Verdana"/>
        <family val="2"/>
      </rPr>
      <t>выездка (высота в холке до 150 см) 
(для мальчиков и девочек 12-16 лет)
РЕГИОНАЛЬНЫЕ СОРЕВНОВАНИЯ</t>
    </r>
  </si>
  <si>
    <r>
      <t xml:space="preserve">ПЕРВЕНСТВО ЛЕНИНГРАДСКОЙ ОБЛАСТИ ПО ВЫЕЗДКЕ
СРЕДИ ВСАДНИКОВ НА ЛОШАДЯХ ДО 150 СМ
</t>
    </r>
    <r>
      <rPr>
        <sz val="12"/>
        <rFont val="Verdana"/>
        <family val="2"/>
      </rPr>
      <t>выездка (высота в холке до 150 см) 
(для мальчиков и девочек до 13 лет)
РЕГИОНАЛЬНЫЕ СОРЕВНОВАНИЯ</t>
    </r>
  </si>
  <si>
    <t xml:space="preserve">Малый Приз </t>
  </si>
  <si>
    <r>
      <t xml:space="preserve">НИКАНОРОВА </t>
    </r>
    <r>
      <rPr>
        <sz val="8"/>
        <rFont val="Verdana"/>
        <family val="2"/>
      </rPr>
      <t>Татьяна, 1999</t>
    </r>
  </si>
  <si>
    <t>027699</t>
  </si>
  <si>
    <t>008405</t>
  </si>
  <si>
    <t>ч/в/
Ленинградская область</t>
  </si>
  <si>
    <t>Муратова Н.</t>
  </si>
  <si>
    <r>
      <t xml:space="preserve">ВАСИЛЬЕВА </t>
    </r>
    <r>
      <rPr>
        <sz val="8"/>
        <rFont val="Verdana"/>
        <family val="2"/>
      </rPr>
      <t>Валерия</t>
    </r>
  </si>
  <si>
    <r>
      <t>РЕСПЕКТ-</t>
    </r>
    <r>
      <rPr>
        <sz val="8"/>
        <rFont val="Verdana"/>
        <family val="2"/>
      </rPr>
      <t>03, жер., рыж., латвийск., Ректор, Латвия</t>
    </r>
  </si>
  <si>
    <t>004984</t>
  </si>
  <si>
    <t>Васильева В.</t>
  </si>
  <si>
    <t>Зибарова Е.</t>
  </si>
  <si>
    <r>
      <t xml:space="preserve">ЛЕБЕДЕВА </t>
    </r>
    <r>
      <rPr>
        <sz val="8"/>
        <rFont val="Verdana"/>
        <family val="2"/>
      </rPr>
      <t>Ирина</t>
    </r>
  </si>
  <si>
    <t>015170</t>
  </si>
  <si>
    <r>
      <t>КЛИНТОРД II</t>
    </r>
    <r>
      <rPr>
        <sz val="8"/>
        <rFont val="Verdana"/>
        <family val="2"/>
      </rPr>
      <t>-06, мер., сер., голшт., Clinton I, Германия</t>
    </r>
  </si>
  <si>
    <t>018352</t>
  </si>
  <si>
    <t>Лебедева И.</t>
  </si>
  <si>
    <t>Чебунина О.</t>
  </si>
  <si>
    <t>КК "Форсайд" / 
Санкт-Петербург</t>
  </si>
  <si>
    <t>031084</t>
  </si>
  <si>
    <t>мальчики и девочки до 15 лет</t>
  </si>
  <si>
    <t xml:space="preserve">Выездка </t>
  </si>
  <si>
    <t>Езда</t>
  </si>
  <si>
    <t>С</t>
  </si>
  <si>
    <t>Средняя оценка</t>
  </si>
  <si>
    <t>техника исп.</t>
  </si>
  <si>
    <t>качество исп.</t>
  </si>
  <si>
    <t>Посадка</t>
  </si>
  <si>
    <t>Средства управления</t>
  </si>
  <si>
    <t>Точность</t>
  </si>
  <si>
    <t>Общее впечатление</t>
  </si>
  <si>
    <r>
      <t xml:space="preserve">ХАБРЕНКО </t>
    </r>
    <r>
      <rPr>
        <sz val="8"/>
        <rFont val="Verdana"/>
        <family val="2"/>
      </rPr>
      <t>Варвара, 2008</t>
    </r>
  </si>
  <si>
    <t>016108</t>
  </si>
  <si>
    <r>
      <t>РЕД ФОКС</t>
    </r>
    <r>
      <rPr>
        <sz val="8"/>
        <rFont val="Verdana"/>
        <family val="2"/>
      </rPr>
      <t>-08, мер., рыж., полукр., Грибальди, Нидерланды</t>
    </r>
  </si>
  <si>
    <t>016651</t>
  </si>
  <si>
    <t>Волкова А.</t>
  </si>
  <si>
    <t>030107</t>
  </si>
  <si>
    <t>011231</t>
  </si>
  <si>
    <t>017526</t>
  </si>
  <si>
    <t>Йар А.</t>
  </si>
  <si>
    <t>ПРЕДВАРИТЕЛЬНЫЙ ПРИЗ А. Дети (FEI 2020)</t>
  </si>
  <si>
    <t>Кушнир М. - СС1К - Ленинградская область</t>
  </si>
  <si>
    <t>Блюменталь Н. - СС1К - Санкт-Петербург</t>
  </si>
  <si>
    <r>
      <rPr>
        <b/>
        <sz val="8"/>
        <rFont val="Verdana"/>
        <family val="2"/>
      </rPr>
      <t xml:space="preserve">ВАСИЛЬЕВА </t>
    </r>
    <r>
      <rPr>
        <sz val="8"/>
        <rFont val="Verdana"/>
        <family val="2"/>
      </rPr>
      <t>Варвара, 2007</t>
    </r>
  </si>
  <si>
    <r>
      <t>ХАБРЕНКО</t>
    </r>
    <r>
      <rPr>
        <sz val="8"/>
        <rFont val="Verdana"/>
        <family val="2"/>
      </rPr>
      <t xml:space="preserve"> Варвара, 2008</t>
    </r>
  </si>
  <si>
    <r>
      <t>КАЗАНОВА Р-</t>
    </r>
    <r>
      <rPr>
        <sz val="8"/>
        <rFont val="Verdana"/>
        <family val="2"/>
      </rPr>
      <t>07, мер., гнед., KWPN, Индуктор, Нидерланды</t>
    </r>
  </si>
  <si>
    <t>КК "Гранд Стейбл"/
Ленинградская область</t>
  </si>
  <si>
    <r>
      <t>МАСЛЕННИКОВА</t>
    </r>
    <r>
      <rPr>
        <sz val="8"/>
        <rFont val="Verdana"/>
        <family val="2"/>
      </rPr>
      <t xml:space="preserve"> Кира, 2007</t>
    </r>
  </si>
  <si>
    <t>017479</t>
  </si>
  <si>
    <t>юноши и девушки 14-18 лет, юниоры и юниорки 16-21 лет, мужчины и женщины</t>
  </si>
  <si>
    <r>
      <t>ФЛОРИЗЕЛЬ</t>
    </r>
    <r>
      <rPr>
        <sz val="8"/>
        <rFont val="Verdana"/>
        <family val="2"/>
      </rPr>
      <t>-08,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т.-гн., ольд., Fidertranz, Германия</t>
    </r>
  </si>
  <si>
    <r>
      <t>ТАЛУЛА</t>
    </r>
    <r>
      <rPr>
        <sz val="8"/>
        <rFont val="Verdana"/>
        <family val="2"/>
      </rPr>
      <t>-13 (129), коб., рыж., уэльский пони, Касперхофс Фредди, Санкт-Петербург, Россия</t>
    </r>
  </si>
  <si>
    <t>023458</t>
  </si>
  <si>
    <r>
      <t>СТИНДИКС ЧАМП ОФ ГЛОРИ -</t>
    </r>
    <r>
      <rPr>
        <sz val="8"/>
        <rFont val="Verdana"/>
        <family val="2"/>
      </rPr>
      <t>08 (147), жер., буланый, нем.верх.пони, Эфэсчамбертин, Германия</t>
    </r>
  </si>
  <si>
    <r>
      <t>СТИНДИКС ЧАМП ОФ ГЛОРИ-</t>
    </r>
    <r>
      <rPr>
        <sz val="8"/>
        <rFont val="Verdana"/>
        <family val="2"/>
      </rPr>
      <t>08 (147), жер., буланый, нем.верх.пони, Эфэсчамбертин, Германия</t>
    </r>
  </si>
  <si>
    <r>
      <t>ХИТЕРВИНС ТВИКЛС РОЗЕАННЕ</t>
    </r>
    <r>
      <rPr>
        <sz val="8"/>
        <rFont val="Verdana"/>
        <family val="2"/>
      </rPr>
      <t>-12 (149), коб., сол., уэльск. пони, Леунс Велдс Винстон, Нидерланды</t>
    </r>
  </si>
  <si>
    <r>
      <t>ВИКОНТ</t>
    </r>
    <r>
      <rPr>
        <sz val="8"/>
        <rFont val="Verdana"/>
        <family val="2"/>
      </rPr>
      <t>-09 (132), жер., гнед., арабо-пони, Огонь, Московская область</t>
    </r>
  </si>
  <si>
    <r>
      <t>БОНИФАЦИЙ-</t>
    </r>
    <r>
      <rPr>
        <sz val="8"/>
        <rFont val="Verdana"/>
        <family val="2"/>
      </rPr>
      <t>14 (148), мер., т.-сер. нем.верх.пони, Нинтендо, Республика Марий Эл</t>
    </r>
  </si>
  <si>
    <r>
      <t>ДАНИЭЛЬ-</t>
    </r>
    <r>
      <rPr>
        <sz val="8"/>
        <rFont val="Verdana"/>
        <family val="2"/>
      </rPr>
      <t>13 (142), коб., сер., нем. верх. пони, Нинтендо, Республика Марий Эл</t>
    </r>
  </si>
  <si>
    <t>Е</t>
  </si>
  <si>
    <t>Врач</t>
  </si>
  <si>
    <t>Волков И.В.</t>
  </si>
  <si>
    <r>
      <t xml:space="preserve">Судьи: </t>
    </r>
    <r>
      <rPr>
        <sz val="10"/>
        <rFont val="Verdana"/>
        <family val="2"/>
      </rPr>
      <t xml:space="preserve"> Е - Кушнир М. - СС1К - Ленинградская область, </t>
    </r>
    <r>
      <rPr>
        <b/>
        <sz val="10"/>
        <rFont val="Verdana"/>
        <family val="2"/>
      </rPr>
      <t>С - Хромов Н. - ССВК - Московская область</t>
    </r>
    <r>
      <rPr>
        <sz val="10"/>
        <rFont val="Verdana"/>
        <family val="2"/>
      </rPr>
      <t>, М - Швецова К. - СС2К - Санкт-Петербург</t>
    </r>
  </si>
  <si>
    <r>
      <t>РОНДОС БАРБЕРРИ</t>
    </r>
    <r>
      <rPr>
        <sz val="8"/>
        <rFont val="Verdana"/>
        <family val="2"/>
      </rPr>
      <t>-12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(132), жер., сол., уэльск. пони, Бостон Бонапарт, Нидерланды</t>
    </r>
  </si>
  <si>
    <r>
      <t xml:space="preserve">КУБОК КК "ФОРСАЙД" 
</t>
    </r>
    <r>
      <rPr>
        <sz val="10"/>
        <rFont val="Verdana"/>
        <family val="2"/>
      </rPr>
      <t>РЕГИОНАЛЬНЫЕ СОРЕВНОВАНИЯ</t>
    </r>
  </si>
  <si>
    <r>
      <t>СТИНДИКС ЧАМП ОФ ГЛОРИ -</t>
    </r>
    <r>
      <rPr>
        <sz val="8"/>
        <rFont val="Verdana"/>
        <family val="2"/>
      </rPr>
      <t>08 (147), жер., булан., нем.верх.пони, Эфэсчамбертин, Германия</t>
    </r>
  </si>
  <si>
    <r>
      <t xml:space="preserve">Судьи: </t>
    </r>
    <r>
      <rPr>
        <sz val="10"/>
        <rFont val="Verdana"/>
        <family val="2"/>
      </rPr>
      <t xml:space="preserve"> Н - Швецова К. - СС2К - Санкт-Петербург, </t>
    </r>
    <r>
      <rPr>
        <b/>
        <sz val="10"/>
        <rFont val="Verdana"/>
        <family val="2"/>
      </rPr>
      <t>С - Кушнир М. - СС1К - Ленинградская область</t>
    </r>
    <r>
      <rPr>
        <sz val="10"/>
        <rFont val="Verdana"/>
        <family val="2"/>
      </rPr>
      <t>, М - Хромов Н. - ССВК - Московская область</t>
    </r>
  </si>
  <si>
    <r>
      <rPr>
        <b/>
        <sz val="8"/>
        <rFont val="Verdana"/>
        <family val="2"/>
      </rPr>
      <t>ДЖОНКЕРС ПИЕТЕР</t>
    </r>
    <r>
      <rPr>
        <sz val="8"/>
        <rFont val="Verdana"/>
        <family val="2"/>
      </rPr>
      <t>-08 (147), мер., рыж., уэльск.пони, Хагелруис Валентин, Нидерланды</t>
    </r>
  </si>
  <si>
    <r>
      <t>ТАЛУЛА</t>
    </r>
    <r>
      <rPr>
        <sz val="8"/>
        <rFont val="Verdana"/>
        <family val="2"/>
      </rPr>
      <t>-13 (129), коб., рыж., уэльск. пони, Касперхофс Фредди, Санкт-Петербург, Россия</t>
    </r>
  </si>
  <si>
    <r>
      <t>ЭСМЕРАЛЬДА ПИНК-</t>
    </r>
    <r>
      <rPr>
        <sz val="8"/>
        <rFont val="Verdana"/>
        <family val="2"/>
      </rPr>
      <t>13 (117), коб., сол., уэльск. пони, Cuppers Maikel, Московская обл.</t>
    </r>
  </si>
  <si>
    <r>
      <t>СПРИНГ СТАРС КИМ</t>
    </r>
    <r>
      <rPr>
        <sz val="8"/>
        <rFont val="Verdana"/>
        <family val="2"/>
      </rPr>
      <t>-10 (132), коб., рыж., уэльск. пони, Шамрок Бэкстэйдж Империал, Россия</t>
    </r>
  </si>
  <si>
    <t>снят</t>
  </si>
  <si>
    <r>
      <t xml:space="preserve">Судьи: </t>
    </r>
    <r>
      <rPr>
        <sz val="10"/>
        <rFont val="Verdana"/>
        <family val="2"/>
      </rPr>
      <t xml:space="preserve"> E - Хромов Н. - ССВК - Московская область, </t>
    </r>
    <r>
      <rPr>
        <b/>
        <sz val="10"/>
        <rFont val="Verdana"/>
        <family val="2"/>
      </rPr>
      <t>С - Швецова К. - СС2К - Санкт-Петербург</t>
    </r>
    <r>
      <rPr>
        <sz val="10"/>
        <rFont val="Verdana"/>
        <family val="2"/>
      </rPr>
      <t>, М - Кушнир М. - СС1К - Ленинградская область</t>
    </r>
  </si>
  <si>
    <r>
      <t xml:space="preserve">Судьи:  С - Швецова К. - СС2К - Санкт-Петербург, </t>
    </r>
    <r>
      <rPr>
        <sz val="11"/>
        <rFont val="Verdana"/>
        <family val="2"/>
      </rPr>
      <t>Е - Хромов Н. - ССВК - Московская область, Русакова М. - СС1К - Санкт-Петербург</t>
    </r>
  </si>
  <si>
    <r>
      <t xml:space="preserve">КУБОК КК "ФОРСАЙД"
</t>
    </r>
    <r>
      <rPr>
        <sz val="11"/>
        <rFont val="Verdana"/>
        <family val="2"/>
      </rPr>
      <t>РЕГИОНАЛЬНЫЕ СОРЕВНОВАНИЯ</t>
    </r>
  </si>
  <si>
    <t>Технический секретарь</t>
  </si>
  <si>
    <t>Рябкова Л.С.</t>
  </si>
  <si>
    <t>б/к</t>
  </si>
  <si>
    <r>
      <t xml:space="preserve">ПЕРВЕНСТВО ЛЕНИНГРАДСКОЙ ОБЛАСТИ ПО ВЫЕЗДКЕ
СРЕДИ ВСАДНИКОВ НА ЛОШАДЯХ ДО 150 СМ
</t>
    </r>
    <r>
      <rPr>
        <sz val="11"/>
        <color indexed="8"/>
        <rFont val="Verdana"/>
        <family val="2"/>
      </rPr>
      <t>РЕГИОНАЛЬНЫЕ СОРЕВНОВАНИЯ</t>
    </r>
  </si>
  <si>
    <r>
      <t>ПЕРВЕНСТВО ЛЕНИНГРАДСКОЙ ОБЛАСТИ ПО ВЫЕЗДКЕ
СРЕДИ ВСАДНИКОВ НА ЛОШАДЯХ ДО 150 СМ</t>
    </r>
    <r>
      <rPr>
        <sz val="11"/>
        <color indexed="8"/>
        <rFont val="Verdana"/>
        <family val="2"/>
      </rPr>
      <t xml:space="preserve">
РЕГИОНАЛЬНЫЕ СОРЕВНОВАНИЯ</t>
    </r>
  </si>
  <si>
    <t>19 сентября 2020</t>
  </si>
  <si>
    <t>Дети на лошадях до 150 см</t>
  </si>
  <si>
    <t>мальчики и девочки до 13 лет</t>
  </si>
  <si>
    <r>
      <rPr>
        <b/>
        <sz val="14"/>
        <rFont val="Verdana"/>
        <family val="2"/>
      </rPr>
      <t xml:space="preserve">КУБОК КК "ФОРСАЙД" </t>
    </r>
    <r>
      <rPr>
        <b/>
        <sz val="10"/>
        <rFont val="Verdana"/>
        <family val="2"/>
      </rPr>
      <t xml:space="preserve">
</t>
    </r>
    <r>
      <rPr>
        <sz val="12"/>
        <rFont val="Verdana"/>
        <family val="2"/>
      </rPr>
      <t>РЕГИОНАЛЬНЫЕ СОРЕВНОВАНИЯ</t>
    </r>
  </si>
  <si>
    <t>ЛЮБИТЕЛИ</t>
  </si>
  <si>
    <t>ЮНИОРЫ</t>
  </si>
  <si>
    <t>юниоры и юниорки 16-21 лет</t>
  </si>
  <si>
    <r>
      <t>Предварительный Приз А. Дети</t>
    </r>
    <r>
      <rPr>
        <i/>
        <sz val="12"/>
        <rFont val="Verdana"/>
        <family val="2"/>
      </rPr>
      <t xml:space="preserve"> </t>
    </r>
  </si>
  <si>
    <r>
      <t xml:space="preserve">КУБОК КК "ФОРСАЙД" 
</t>
    </r>
    <r>
      <rPr>
        <sz val="12"/>
        <rFont val="Verdana"/>
        <family val="2"/>
      </rPr>
      <t>РЕГИОНАЛЬНЫЕ СОРЕВНОВАНИЯ</t>
    </r>
  </si>
  <si>
    <t>ДЕТИ</t>
  </si>
  <si>
    <t>ч/в /
Ленинградская область</t>
  </si>
  <si>
    <r>
      <t xml:space="preserve">Судьи: </t>
    </r>
    <r>
      <rPr>
        <sz val="10"/>
        <rFont val="Verdana"/>
        <family val="2"/>
      </rPr>
      <t xml:space="preserve"> Н - Кушнир М. - СС1К - Ленинградская область, </t>
    </r>
    <r>
      <rPr>
        <b/>
        <sz val="10"/>
        <rFont val="Verdana"/>
        <family val="2"/>
      </rPr>
      <t>С - Швецова К. - СС2К - Санкт-Петербург</t>
    </r>
    <r>
      <rPr>
        <sz val="10"/>
        <rFont val="Verdana"/>
        <family val="2"/>
      </rPr>
      <t>, М - Хромов Н. - ССВК - Московская область</t>
    </r>
  </si>
  <si>
    <t>2</t>
  </si>
  <si>
    <t>3</t>
  </si>
  <si>
    <r>
      <t xml:space="preserve">Судьи: </t>
    </r>
    <r>
      <rPr>
        <sz val="10"/>
        <rFont val="Verdana"/>
        <family val="2"/>
      </rPr>
      <t xml:space="preserve"> Н - Хромов Н. - ССВК - Московская область, </t>
    </r>
    <r>
      <rPr>
        <b/>
        <sz val="10"/>
        <rFont val="Verdana"/>
        <family val="2"/>
      </rPr>
      <t>С - Кушнир М. - СС1К - Ленинградская область</t>
    </r>
    <r>
      <rPr>
        <sz val="10"/>
        <rFont val="Verdana"/>
        <family val="2"/>
      </rPr>
      <t>, М - Швецова К. - СС2К - Санкт-Петербург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</si>
</sst>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00"/>
    <numFmt numFmtId="170" formatCode="0.0"/>
    <numFmt numFmtId="171" formatCode="_(\$* #,##0.00_);_(\$* \(#,##0.00\);_(\$* \-??_);_(@_)"/>
    <numFmt numFmtId="172" formatCode="_-* #,##0.00&quot;р.&quot;_-;\-* #,##0.00&quot;р.&quot;_-;_-* \-??&quot;р.&quot;_-;_-@_-"/>
    <numFmt numFmtId="173" formatCode="&quot;SFr.&quot;\ #,##0;&quot;SFr.&quot;\ \-#,##0"/>
    <numFmt numFmtId="174" formatCode="_-* #,##0\ &quot;SFr.&quot;_-;\-* #,##0\ &quot;SFr.&quot;_-;_-* &quot;-&quot;\ &quot;SFr.&quot;_-;_-@_-"/>
    <numFmt numFmtId="175" formatCode="_ &quot;SFr.&quot;\ * #,##0.00_ ;_ &quot;SFr.&quot;\ * \-#,##0.00_ ;_ &quot;SFr.&quot;\ * &quot;-&quot;??_ ;_ @_ "/>
    <numFmt numFmtId="176" formatCode="_-* #,##0.00_р_._-;\-* #,##0.00_р_._-;_-* \-??_р_._-;_-@_-"/>
    <numFmt numFmtId="177" formatCode="000000"/>
    <numFmt numFmtId="178" formatCode="h:mm;@"/>
  </numFmts>
  <fonts count="55">
    <font>
      <sz val="10"/>
      <name val="Arial"/>
      <family val="0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i/>
      <sz val="9"/>
      <name val="Arial Cyr"/>
      <family val="0"/>
    </font>
    <font>
      <i/>
      <sz val="9"/>
      <name val="Verdana"/>
      <family val="2"/>
    </font>
    <font>
      <b/>
      <i/>
      <sz val="9"/>
      <name val="Verdana"/>
      <family val="2"/>
    </font>
    <font>
      <sz val="12"/>
      <name val="Arial"/>
      <family val="2"/>
    </font>
    <font>
      <sz val="11"/>
      <name val="Arial"/>
      <family val="2"/>
    </font>
    <font>
      <i/>
      <sz val="12"/>
      <name val="Verdana"/>
      <family val="2"/>
    </font>
    <font>
      <b/>
      <i/>
      <sz val="24"/>
      <name val="Monotype Corsiva"/>
      <family val="4"/>
    </font>
    <font>
      <b/>
      <i/>
      <sz val="12"/>
      <name val="Verdana"/>
      <family val="2"/>
    </font>
    <font>
      <b/>
      <i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u val="single"/>
      <sz val="11"/>
      <color indexed="8"/>
      <name val="Verdana"/>
      <family val="2"/>
    </font>
    <font>
      <sz val="11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0"/>
      <name val="Arial"/>
      <family val="2"/>
    </font>
    <font>
      <b/>
      <i/>
      <sz val="8"/>
      <name val="Verdana"/>
      <family val="2"/>
    </font>
    <font>
      <sz val="14"/>
      <name val="Verdana"/>
      <family val="2"/>
    </font>
    <font>
      <i/>
      <sz val="10"/>
      <name val="Verdana"/>
      <family val="2"/>
    </font>
    <font>
      <i/>
      <sz val="11"/>
      <name val="Verdana"/>
      <family val="2"/>
    </font>
    <font>
      <sz val="8"/>
      <color indexed="9"/>
      <name val="Tahoma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9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5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5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4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54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54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0" fillId="0" borderId="0">
      <alignment/>
      <protection/>
    </xf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4" fillId="12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2" fontId="0" fillId="0" borderId="0" applyFill="0" applyBorder="0" applyAlignment="0" applyProtection="0"/>
    <xf numFmtId="16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0" fillId="0" borderId="0" applyFill="0" applyBorder="0" applyAlignment="0" applyProtection="0"/>
    <xf numFmtId="17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5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2" fontId="7" fillId="0" borderId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2" fontId="7" fillId="0" borderId="0" applyFill="0" applyBorder="0" applyAlignment="0" applyProtection="0"/>
    <xf numFmtId="167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4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40" borderId="7" applyNumberFormat="0" applyAlignment="0" applyProtection="0"/>
    <xf numFmtId="0" fontId="12" fillId="41" borderId="7" applyNumberFormat="0" applyAlignment="0" applyProtection="0"/>
    <xf numFmtId="0" fontId="12" fillId="41" borderId="7" applyNumberFormat="0" applyAlignment="0" applyProtection="0"/>
    <xf numFmtId="0" fontId="12" fillId="40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2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6" fontId="0" fillId="0" borderId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877" applyNumberFormat="1" applyFill="1" applyBorder="1" applyAlignment="1" applyProtection="1">
      <alignment vertical="center" wrapText="1"/>
      <protection locked="0"/>
    </xf>
    <xf numFmtId="0" fontId="21" fillId="0" borderId="0" xfId="867" applyNumberFormat="1" applyFont="1" applyFill="1" applyBorder="1" applyAlignment="1" applyProtection="1">
      <alignment vertical="center"/>
      <protection locked="0"/>
    </xf>
    <xf numFmtId="0" fontId="25" fillId="44" borderId="10" xfId="877" applyFont="1" applyFill="1" applyBorder="1" applyAlignment="1" applyProtection="1">
      <alignment horizontal="center" vertical="center" textRotation="90" wrapText="1"/>
      <protection locked="0"/>
    </xf>
    <xf numFmtId="0" fontId="25" fillId="44" borderId="10" xfId="877" applyFont="1" applyFill="1" applyBorder="1" applyAlignment="1" applyProtection="1">
      <alignment horizontal="center" vertical="center" wrapText="1"/>
      <protection locked="0"/>
    </xf>
    <xf numFmtId="49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5" fillId="0" borderId="0" xfId="885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873" applyNumberFormat="1" applyFont="1" applyFill="1" applyBorder="1" applyAlignment="1" applyProtection="1">
      <alignment horizontal="center" vertical="center" wrapText="1"/>
      <protection locked="0"/>
    </xf>
    <xf numFmtId="0" fontId="25" fillId="46" borderId="10" xfId="885" applyNumberFormat="1" applyFont="1" applyFill="1" applyBorder="1" applyAlignment="1" applyProtection="1">
      <alignment horizontal="left" vertical="center" wrapText="1"/>
      <protection locked="0"/>
    </xf>
    <xf numFmtId="49" fontId="25" fillId="46" borderId="10" xfId="864" applyNumberFormat="1" applyFont="1" applyFill="1" applyBorder="1" applyAlignment="1" applyProtection="1">
      <alignment horizontal="left" vertical="center" wrapText="1"/>
      <protection locked="0"/>
    </xf>
    <xf numFmtId="49" fontId="26" fillId="46" borderId="10" xfId="866" applyNumberFormat="1" applyFont="1" applyFill="1" applyBorder="1" applyAlignment="1" applyProtection="1">
      <alignment horizontal="center" vertical="center" wrapText="1"/>
      <protection locked="0"/>
    </xf>
    <xf numFmtId="49" fontId="26" fillId="0" borderId="10" xfId="24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864" applyFont="1" applyFill="1" applyBorder="1" applyAlignment="1" applyProtection="1">
      <alignment horizontal="center" vertical="center" wrapText="1"/>
      <protection locked="0"/>
    </xf>
    <xf numFmtId="0" fontId="26" fillId="46" borderId="10" xfId="0" applyNumberFormat="1" applyFont="1" applyFill="1" applyBorder="1" applyAlignment="1">
      <alignment horizontal="center" vertical="center" wrapText="1"/>
    </xf>
    <xf numFmtId="0" fontId="26" fillId="46" borderId="10" xfId="0" applyNumberFormat="1" applyFont="1" applyFill="1" applyBorder="1" applyAlignment="1" applyProtection="1">
      <alignment horizontal="center" vertical="center"/>
      <protection locked="0"/>
    </xf>
    <xf numFmtId="0" fontId="25" fillId="46" borderId="10" xfId="0" applyNumberFormat="1" applyFont="1" applyFill="1" applyBorder="1" applyAlignment="1" applyProtection="1">
      <alignment horizontal="left" vertical="center" wrapText="1"/>
      <protection locked="0"/>
    </xf>
    <xf numFmtId="0" fontId="21" fillId="46" borderId="0" xfId="884" applyFont="1" applyFill="1" applyAlignment="1" applyProtection="1">
      <alignment vertical="center"/>
      <protection locked="0"/>
    </xf>
    <xf numFmtId="0" fontId="27" fillId="46" borderId="0" xfId="884" applyFont="1" applyFill="1" applyAlignment="1" applyProtection="1">
      <alignment horizontal="center" vertical="center"/>
      <protection locked="0"/>
    </xf>
    <xf numFmtId="0" fontId="21" fillId="0" borderId="0" xfId="868" applyNumberFormat="1" applyFont="1" applyFill="1" applyBorder="1" applyAlignment="1" applyProtection="1">
      <alignment vertical="center"/>
      <protection locked="0"/>
    </xf>
    <xf numFmtId="0" fontId="21" fillId="46" borderId="0" xfId="884" applyFont="1" applyFill="1" applyAlignment="1" applyProtection="1">
      <alignment horizontal="center" vertical="center"/>
      <protection locked="0"/>
    </xf>
    <xf numFmtId="0" fontId="21" fillId="0" borderId="0" xfId="868" applyFont="1" applyAlignment="1" applyProtection="1">
      <alignment vertical="center"/>
      <protection locked="0"/>
    </xf>
    <xf numFmtId="2" fontId="21" fillId="46" borderId="0" xfId="884" applyNumberFormat="1" applyFont="1" applyFill="1" applyAlignment="1" applyProtection="1">
      <alignment horizontal="center" vertical="center"/>
      <protection locked="0"/>
    </xf>
    <xf numFmtId="0" fontId="25" fillId="0" borderId="0" xfId="873" applyNumberFormat="1" applyFont="1" applyFill="1" applyBorder="1" applyAlignment="1" applyProtection="1">
      <alignment vertical="center" wrapText="1"/>
      <protection locked="0"/>
    </xf>
    <xf numFmtId="0" fontId="0" fillId="0" borderId="0" xfId="877" applyAlignment="1" applyProtection="1">
      <alignment vertical="center"/>
      <protection locked="0"/>
    </xf>
    <xf numFmtId="0" fontId="35" fillId="0" borderId="0" xfId="877" applyFont="1" applyAlignment="1" applyProtection="1">
      <alignment vertical="center"/>
      <protection locked="0"/>
    </xf>
    <xf numFmtId="0" fontId="24" fillId="0" borderId="0" xfId="877" applyFont="1" applyProtection="1">
      <alignment/>
      <protection locked="0"/>
    </xf>
    <xf numFmtId="0" fontId="24" fillId="0" borderId="0" xfId="877" applyFont="1" applyAlignment="1" applyProtection="1">
      <alignment wrapText="1"/>
      <protection locked="0"/>
    </xf>
    <xf numFmtId="0" fontId="24" fillId="0" borderId="0" xfId="877" applyFont="1" applyAlignment="1" applyProtection="1">
      <alignment shrinkToFit="1"/>
      <protection locked="0"/>
    </xf>
    <xf numFmtId="0" fontId="32" fillId="0" borderId="0" xfId="877" applyFont="1" applyProtection="1">
      <alignment/>
      <protection locked="0"/>
    </xf>
    <xf numFmtId="0" fontId="0" fillId="0" borderId="0" xfId="877" applyFont="1" applyAlignment="1" applyProtection="1">
      <alignment horizontal="center" vertical="center"/>
      <protection locked="0"/>
    </xf>
    <xf numFmtId="0" fontId="24" fillId="0" borderId="0" xfId="877" applyFont="1" applyAlignment="1" applyProtection="1">
      <alignment horizontal="left"/>
      <protection locked="0"/>
    </xf>
    <xf numFmtId="0" fontId="0" fillId="0" borderId="0" xfId="877" applyFill="1" applyAlignment="1" applyProtection="1">
      <alignment vertical="center"/>
      <protection locked="0"/>
    </xf>
    <xf numFmtId="0" fontId="0" fillId="0" borderId="0" xfId="877" applyFont="1" applyFill="1" applyAlignment="1" applyProtection="1">
      <alignment horizontal="center" vertical="center"/>
      <protection locked="0"/>
    </xf>
    <xf numFmtId="0" fontId="29" fillId="0" borderId="0" xfId="877" applyFont="1" applyFill="1" applyAlignment="1" applyProtection="1">
      <alignment horizontal="center" vertical="center"/>
      <protection locked="0"/>
    </xf>
    <xf numFmtId="0" fontId="0" fillId="0" borderId="0" xfId="877" applyFill="1" applyAlignment="1" applyProtection="1">
      <alignment horizontal="center" vertical="center" wrapText="1"/>
      <protection locked="0"/>
    </xf>
    <xf numFmtId="0" fontId="29" fillId="0" borderId="0" xfId="877" applyFont="1" applyAlignment="1" applyProtection="1">
      <alignment horizontal="center" vertical="center"/>
      <protection locked="0"/>
    </xf>
    <xf numFmtId="0" fontId="0" fillId="0" borderId="0" xfId="877" applyAlignment="1" applyProtection="1">
      <alignment horizontal="center" vertical="center" wrapText="1"/>
      <protection locked="0"/>
    </xf>
    <xf numFmtId="0" fontId="26" fillId="46" borderId="10" xfId="882" applyNumberFormat="1" applyFont="1" applyFill="1" applyBorder="1" applyAlignment="1" applyProtection="1">
      <alignment horizontal="center" vertical="center"/>
      <protection locked="0"/>
    </xf>
    <xf numFmtId="14" fontId="33" fillId="46" borderId="0" xfId="880" applyNumberFormat="1" applyFont="1" applyFill="1" applyBorder="1" applyAlignment="1" applyProtection="1">
      <alignment horizontal="right" vertical="center"/>
      <protection locked="0"/>
    </xf>
    <xf numFmtId="0" fontId="33" fillId="0" borderId="0" xfId="877" applyFont="1" applyAlignment="1" applyProtection="1">
      <alignment vertical="center"/>
      <protection locked="0"/>
    </xf>
    <xf numFmtId="0" fontId="26" fillId="46" borderId="10" xfId="877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561">
      <alignment/>
      <protection/>
    </xf>
    <xf numFmtId="0" fontId="21" fillId="46" borderId="0" xfId="884" applyFont="1" applyFill="1" applyBorder="1" applyAlignment="1" applyProtection="1">
      <alignment horizontal="center" vertical="center"/>
      <protection locked="0"/>
    </xf>
    <xf numFmtId="0" fontId="29" fillId="46" borderId="0" xfId="877" applyNumberFormat="1" applyFont="1" applyFill="1" applyBorder="1" applyAlignment="1" applyProtection="1">
      <alignment vertical="center" wrapText="1"/>
      <protection locked="0"/>
    </xf>
    <xf numFmtId="0" fontId="27" fillId="46" borderId="10" xfId="877" applyNumberFormat="1" applyFont="1" applyFill="1" applyBorder="1" applyAlignment="1" applyProtection="1">
      <alignment horizontal="center" vertical="center"/>
      <protection locked="0"/>
    </xf>
    <xf numFmtId="49" fontId="0" fillId="46" borderId="10" xfId="877" applyNumberFormat="1" applyFont="1" applyFill="1" applyBorder="1" applyAlignment="1" applyProtection="1">
      <alignment horizontal="center" vertical="center" wrapText="1"/>
      <protection locked="0"/>
    </xf>
    <xf numFmtId="49" fontId="26" fillId="46" borderId="10" xfId="888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572" applyFont="1" applyFill="1" applyBorder="1" applyAlignment="1" applyProtection="1">
      <alignment horizontal="center" vertical="center" wrapText="1"/>
      <protection locked="0"/>
    </xf>
    <xf numFmtId="0" fontId="0" fillId="0" borderId="0" xfId="869" applyFont="1" applyAlignment="1" applyProtection="1">
      <alignment vertical="center"/>
      <protection locked="0"/>
    </xf>
    <xf numFmtId="0" fontId="0" fillId="0" borderId="0" xfId="882" applyFont="1" applyAlignment="1" applyProtection="1">
      <alignment vertical="center"/>
      <protection locked="0"/>
    </xf>
    <xf numFmtId="0" fontId="36" fillId="0" borderId="0" xfId="882" applyFont="1" applyAlignment="1" applyProtection="1">
      <alignment vertical="center"/>
      <protection locked="0"/>
    </xf>
    <xf numFmtId="0" fontId="30" fillId="0" borderId="0" xfId="869" applyFont="1" applyAlignment="1" applyProtection="1">
      <alignment horizontal="center"/>
      <protection locked="0"/>
    </xf>
    <xf numFmtId="0" fontId="24" fillId="0" borderId="0" xfId="882" applyFont="1" applyProtection="1">
      <alignment/>
      <protection locked="0"/>
    </xf>
    <xf numFmtId="0" fontId="24" fillId="0" borderId="0" xfId="882" applyFont="1" applyAlignment="1" applyProtection="1">
      <alignment wrapText="1"/>
      <protection locked="0"/>
    </xf>
    <xf numFmtId="0" fontId="24" fillId="0" borderId="0" xfId="882" applyFont="1" applyAlignment="1" applyProtection="1">
      <alignment shrinkToFit="1"/>
      <protection locked="0"/>
    </xf>
    <xf numFmtId="1" fontId="32" fillId="0" borderId="0" xfId="882" applyNumberFormat="1" applyFont="1" applyProtection="1">
      <alignment/>
      <protection locked="0"/>
    </xf>
    <xf numFmtId="169" fontId="24" fillId="0" borderId="0" xfId="882" applyNumberFormat="1" applyFont="1" applyProtection="1">
      <alignment/>
      <protection locked="0"/>
    </xf>
    <xf numFmtId="0" fontId="32" fillId="0" borderId="0" xfId="882" applyFont="1" applyProtection="1">
      <alignment/>
      <protection locked="0"/>
    </xf>
    <xf numFmtId="169" fontId="32" fillId="0" borderId="0" xfId="882" applyNumberFormat="1" applyFont="1" applyProtection="1">
      <alignment/>
      <protection locked="0"/>
    </xf>
    <xf numFmtId="0" fontId="24" fillId="0" borderId="0" xfId="882" applyFont="1" applyBorder="1" applyAlignment="1" applyProtection="1">
      <alignment horizontal="right" vertical="center"/>
      <protection locked="0"/>
    </xf>
    <xf numFmtId="0" fontId="35" fillId="0" borderId="0" xfId="869" applyFont="1" applyAlignment="1" applyProtection="1">
      <alignment vertical="center"/>
      <protection locked="0"/>
    </xf>
    <xf numFmtId="1" fontId="27" fillId="46" borderId="10" xfId="871" applyNumberFormat="1" applyFont="1" applyFill="1" applyBorder="1" applyAlignment="1" applyProtection="1">
      <alignment horizontal="center" vertical="center" textRotation="90" wrapText="1"/>
      <protection locked="0"/>
    </xf>
    <xf numFmtId="169" fontId="27" fillId="46" borderId="10" xfId="871" applyNumberFormat="1" applyFont="1" applyFill="1" applyBorder="1" applyAlignment="1" applyProtection="1">
      <alignment horizontal="center" vertical="center" wrapText="1"/>
      <protection locked="0"/>
    </xf>
    <xf numFmtId="0" fontId="27" fillId="46" borderId="10" xfId="871" applyFont="1" applyFill="1" applyBorder="1" applyAlignment="1" applyProtection="1">
      <alignment horizontal="center" vertical="center" textRotation="90" wrapText="1"/>
      <protection locked="0"/>
    </xf>
    <xf numFmtId="0" fontId="21" fillId="0" borderId="10" xfId="882" applyFont="1" applyFill="1" applyBorder="1" applyAlignment="1" applyProtection="1">
      <alignment horizontal="center" vertical="center"/>
      <protection locked="0"/>
    </xf>
    <xf numFmtId="169" fontId="34" fillId="0" borderId="10" xfId="869" applyNumberFormat="1" applyFont="1" applyBorder="1" applyAlignment="1" applyProtection="1">
      <alignment horizontal="center" vertical="center" wrapText="1"/>
      <protection locked="0"/>
    </xf>
    <xf numFmtId="0" fontId="25" fillId="0" borderId="10" xfId="869" applyFont="1" applyBorder="1" applyAlignment="1" applyProtection="1">
      <alignment horizontal="center" vertical="center" wrapText="1"/>
      <protection locked="0"/>
    </xf>
    <xf numFmtId="0" fontId="29" fillId="0" borderId="0" xfId="869" applyFont="1" applyAlignment="1" applyProtection="1">
      <alignment vertical="center"/>
      <protection locked="0"/>
    </xf>
    <xf numFmtId="0" fontId="25" fillId="0" borderId="0" xfId="869" applyFont="1" applyBorder="1" applyAlignment="1" applyProtection="1">
      <alignment horizontal="center" vertical="center" wrapText="1"/>
      <protection locked="0"/>
    </xf>
    <xf numFmtId="0" fontId="21" fillId="0" borderId="0" xfId="871" applyFont="1" applyBorder="1" applyAlignment="1" applyProtection="1">
      <alignment horizontal="center" vertical="center" wrapText="1"/>
      <protection locked="0"/>
    </xf>
    <xf numFmtId="0" fontId="21" fillId="0" borderId="0" xfId="882" applyFont="1" applyFill="1" applyBorder="1" applyAlignment="1" applyProtection="1">
      <alignment horizontal="center" vertical="center"/>
      <protection locked="0"/>
    </xf>
    <xf numFmtId="0" fontId="27" fillId="46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332" applyNumberFormat="1" applyFont="1" applyFill="1" applyBorder="1" applyAlignment="1" applyProtection="1">
      <alignment horizontal="center" vertical="center"/>
      <protection locked="0"/>
    </xf>
    <xf numFmtId="170" fontId="27" fillId="0" borderId="0" xfId="869" applyNumberFormat="1" applyFont="1" applyBorder="1" applyAlignment="1" applyProtection="1">
      <alignment horizontal="center" vertical="center" wrapText="1"/>
      <protection locked="0"/>
    </xf>
    <xf numFmtId="169" fontId="34" fillId="0" borderId="0" xfId="869" applyNumberFormat="1" applyFont="1" applyBorder="1" applyAlignment="1" applyProtection="1">
      <alignment horizontal="center" vertical="center" wrapText="1"/>
      <protection locked="0"/>
    </xf>
    <xf numFmtId="0" fontId="24" fillId="0" borderId="0" xfId="869" applyFont="1" applyBorder="1" applyAlignment="1" applyProtection="1">
      <alignment horizontal="center" vertical="center" wrapText="1"/>
      <protection locked="0"/>
    </xf>
    <xf numFmtId="1" fontId="27" fillId="0" borderId="0" xfId="869" applyNumberFormat="1" applyFont="1" applyBorder="1" applyAlignment="1" applyProtection="1">
      <alignment horizontal="center" vertical="center" wrapText="1"/>
      <protection locked="0"/>
    </xf>
    <xf numFmtId="0" fontId="21" fillId="0" borderId="0" xfId="869" applyFont="1" applyAlignment="1" applyProtection="1">
      <alignment vertical="center"/>
      <protection locked="0"/>
    </xf>
    <xf numFmtId="0" fontId="0" fillId="0" borderId="0" xfId="869" applyNumberFormat="1" applyFont="1" applyFill="1" applyBorder="1" applyAlignment="1" applyProtection="1">
      <alignment horizontal="center" vertical="center"/>
      <protection locked="0"/>
    </xf>
    <xf numFmtId="0" fontId="21" fillId="0" borderId="0" xfId="869" applyNumberFormat="1" applyFont="1" applyFill="1" applyBorder="1" applyAlignment="1" applyProtection="1">
      <alignment vertical="center"/>
      <protection locked="0"/>
    </xf>
    <xf numFmtId="1" fontId="21" fillId="0" borderId="0" xfId="869" applyNumberFormat="1" applyFont="1" applyAlignment="1" applyProtection="1">
      <alignment vertical="center"/>
      <protection locked="0"/>
    </xf>
    <xf numFmtId="169" fontId="21" fillId="0" borderId="0" xfId="869" applyNumberFormat="1" applyFont="1" applyAlignment="1" applyProtection="1">
      <alignment vertical="center"/>
      <protection locked="0"/>
    </xf>
    <xf numFmtId="0" fontId="0" fillId="0" borderId="0" xfId="869" applyNumberFormat="1" applyFont="1" applyFill="1" applyBorder="1" applyAlignment="1" applyProtection="1">
      <alignment vertical="center"/>
      <protection locked="0"/>
    </xf>
    <xf numFmtId="1" fontId="0" fillId="0" borderId="0" xfId="869" applyNumberFormat="1" applyFont="1" applyAlignment="1" applyProtection="1">
      <alignment vertical="center"/>
      <protection locked="0"/>
    </xf>
    <xf numFmtId="169" fontId="0" fillId="0" borderId="0" xfId="869" applyNumberFormat="1" applyFont="1" applyAlignment="1" applyProtection="1">
      <alignment vertical="center"/>
      <protection locked="0"/>
    </xf>
    <xf numFmtId="169" fontId="34" fillId="0" borderId="10" xfId="870" applyNumberFormat="1" applyFont="1" applyBorder="1" applyAlignment="1" applyProtection="1">
      <alignment horizontal="center" vertical="center" wrapText="1"/>
      <protection locked="0"/>
    </xf>
    <xf numFmtId="0" fontId="25" fillId="46" borderId="10" xfId="874" applyNumberFormat="1" applyFont="1" applyFill="1" applyBorder="1" applyAlignment="1" applyProtection="1">
      <alignment vertical="center" wrapText="1"/>
      <protection locked="0"/>
    </xf>
    <xf numFmtId="0" fontId="24" fillId="46" borderId="10" xfId="882" applyFont="1" applyFill="1" applyBorder="1" applyAlignment="1" applyProtection="1">
      <alignment horizontal="center" vertical="center" wrapText="1"/>
      <protection locked="0"/>
    </xf>
    <xf numFmtId="49" fontId="21" fillId="0" borderId="10" xfId="871" applyNumberFormat="1" applyFont="1" applyBorder="1" applyAlignment="1" applyProtection="1">
      <alignment horizontal="center" vertical="center" wrapText="1"/>
      <protection locked="0"/>
    </xf>
    <xf numFmtId="0" fontId="20" fillId="0" borderId="0" xfId="879" applyFont="1" applyAlignment="1" applyProtection="1">
      <alignment vertical="center" wrapText="1"/>
      <protection locked="0"/>
    </xf>
    <xf numFmtId="1" fontId="38" fillId="0" borderId="0" xfId="879" applyNumberFormat="1" applyFont="1" applyAlignment="1" applyProtection="1">
      <alignment horizontal="center" vertical="center"/>
      <protection locked="0"/>
    </xf>
    <xf numFmtId="169" fontId="0" fillId="0" borderId="0" xfId="879" applyNumberFormat="1" applyAlignment="1" applyProtection="1">
      <alignment vertical="center"/>
      <protection locked="0"/>
    </xf>
    <xf numFmtId="0" fontId="0" fillId="0" borderId="0" xfId="879" applyAlignment="1" applyProtection="1">
      <alignment vertical="center"/>
      <protection locked="0"/>
    </xf>
    <xf numFmtId="0" fontId="0" fillId="0" borderId="0" xfId="867" applyFont="1" applyAlignment="1" applyProtection="1">
      <alignment vertical="center"/>
      <protection locked="0"/>
    </xf>
    <xf numFmtId="0" fontId="0" fillId="0" borderId="0" xfId="879" applyFont="1" applyAlignment="1" applyProtection="1">
      <alignment vertical="center"/>
      <protection locked="0"/>
    </xf>
    <xf numFmtId="0" fontId="36" fillId="0" borderId="0" xfId="879" applyFont="1" applyAlignment="1" applyProtection="1">
      <alignment vertical="center"/>
      <protection locked="0"/>
    </xf>
    <xf numFmtId="0" fontId="35" fillId="0" borderId="0" xfId="879" applyFont="1" applyAlignment="1" applyProtection="1">
      <alignment vertical="center"/>
      <protection locked="0"/>
    </xf>
    <xf numFmtId="0" fontId="33" fillId="0" borderId="0" xfId="877" applyFont="1" applyFill="1" applyAlignment="1" applyProtection="1">
      <alignment vertical="center"/>
      <protection locked="0"/>
    </xf>
    <xf numFmtId="0" fontId="24" fillId="0" borderId="0" xfId="879" applyFont="1" applyProtection="1">
      <alignment/>
      <protection locked="0"/>
    </xf>
    <xf numFmtId="0" fontId="24" fillId="0" borderId="0" xfId="879" applyFont="1" applyAlignment="1" applyProtection="1">
      <alignment wrapText="1"/>
      <protection locked="0"/>
    </xf>
    <xf numFmtId="0" fontId="24" fillId="0" borderId="0" xfId="879" applyFont="1" applyAlignment="1" applyProtection="1">
      <alignment shrinkToFit="1"/>
      <protection locked="0"/>
    </xf>
    <xf numFmtId="1" fontId="32" fillId="0" borderId="0" xfId="879" applyNumberFormat="1" applyFont="1" applyProtection="1">
      <alignment/>
      <protection locked="0"/>
    </xf>
    <xf numFmtId="0" fontId="29" fillId="0" borderId="0" xfId="867" applyFont="1" applyAlignment="1" applyProtection="1">
      <alignment vertical="center"/>
      <protection locked="0"/>
    </xf>
    <xf numFmtId="0" fontId="24" fillId="46" borderId="10" xfId="879" applyFont="1" applyFill="1" applyBorder="1" applyAlignment="1" applyProtection="1">
      <alignment horizontal="center" vertical="center" wrapText="1"/>
      <protection locked="0"/>
    </xf>
    <xf numFmtId="0" fontId="32" fillId="0" borderId="0" xfId="879" applyFont="1" applyProtection="1">
      <alignment/>
      <protection locked="0"/>
    </xf>
    <xf numFmtId="0" fontId="35" fillId="0" borderId="0" xfId="867" applyFont="1" applyAlignment="1" applyProtection="1">
      <alignment vertical="center"/>
      <protection locked="0"/>
    </xf>
    <xf numFmtId="0" fontId="21" fillId="0" borderId="10" xfId="872" applyFont="1" applyBorder="1" applyAlignment="1" applyProtection="1">
      <alignment horizontal="center" vertical="center" wrapText="1"/>
      <protection locked="0"/>
    </xf>
    <xf numFmtId="0" fontId="0" fillId="0" borderId="10" xfId="867" applyFont="1" applyBorder="1" applyAlignment="1" applyProtection="1">
      <alignment vertical="center"/>
      <protection locked="0"/>
    </xf>
    <xf numFmtId="169" fontId="34" fillId="0" borderId="10" xfId="867" applyNumberFormat="1" applyFont="1" applyBorder="1" applyAlignment="1" applyProtection="1">
      <alignment horizontal="center" vertical="center" wrapText="1"/>
      <protection locked="0"/>
    </xf>
    <xf numFmtId="169" fontId="40" fillId="0" borderId="10" xfId="867" applyNumberFormat="1" applyFont="1" applyBorder="1" applyAlignment="1" applyProtection="1">
      <alignment horizontal="center" vertical="center" wrapText="1"/>
      <protection locked="0"/>
    </xf>
    <xf numFmtId="1" fontId="0" fillId="0" borderId="0" xfId="867" applyNumberFormat="1" applyFont="1" applyAlignment="1" applyProtection="1">
      <alignment vertical="center"/>
      <protection locked="0"/>
    </xf>
    <xf numFmtId="169" fontId="0" fillId="0" borderId="0" xfId="867" applyNumberFormat="1" applyFont="1" applyAlignment="1" applyProtection="1">
      <alignment vertical="center"/>
      <protection locked="0"/>
    </xf>
    <xf numFmtId="0" fontId="21" fillId="0" borderId="0" xfId="867" applyFont="1" applyAlignment="1" applyProtection="1">
      <alignment vertical="center"/>
      <protection locked="0"/>
    </xf>
    <xf numFmtId="0" fontId="0" fillId="0" borderId="0" xfId="867" applyNumberFormat="1" applyFont="1" applyFill="1" applyBorder="1" applyAlignment="1" applyProtection="1">
      <alignment horizontal="center" vertical="center"/>
      <protection locked="0"/>
    </xf>
    <xf numFmtId="0" fontId="0" fillId="0" borderId="0" xfId="867" applyNumberFormat="1" applyFont="1" applyFill="1" applyBorder="1" applyAlignment="1" applyProtection="1">
      <alignment vertical="center"/>
      <protection locked="0"/>
    </xf>
    <xf numFmtId="49" fontId="26" fillId="46" borderId="10" xfId="0" applyNumberFormat="1" applyFont="1" applyFill="1" applyBorder="1" applyAlignment="1">
      <alignment horizontal="center" vertical="center" wrapText="1"/>
    </xf>
    <xf numFmtId="0" fontId="25" fillId="46" borderId="10" xfId="887" applyNumberFormat="1" applyFont="1" applyFill="1" applyBorder="1" applyAlignment="1" applyProtection="1">
      <alignment horizontal="left" vertical="center" wrapText="1"/>
      <protection locked="0"/>
    </xf>
    <xf numFmtId="49" fontId="26" fillId="46" borderId="10" xfId="595" applyNumberFormat="1" applyFont="1" applyFill="1" applyBorder="1" applyAlignment="1" applyProtection="1">
      <alignment horizontal="center" vertical="center" wrapText="1"/>
      <protection locked="0"/>
    </xf>
    <xf numFmtId="0" fontId="26" fillId="46" borderId="10" xfId="864" applyFont="1" applyFill="1" applyBorder="1" applyAlignment="1">
      <alignment horizontal="center" vertical="center" shrinkToFit="1"/>
      <protection/>
    </xf>
    <xf numFmtId="0" fontId="51" fillId="0" borderId="0" xfId="0" applyFont="1" applyFill="1" applyAlignment="1">
      <alignment horizontal="center" vertical="center" wrapText="1"/>
    </xf>
    <xf numFmtId="0" fontId="26" fillId="46" borderId="10" xfId="240" applyNumberFormat="1" applyFont="1" applyFill="1" applyBorder="1" applyAlignment="1" applyProtection="1">
      <alignment horizontal="center" vertical="center"/>
      <protection locked="0"/>
    </xf>
    <xf numFmtId="0" fontId="26" fillId="46" borderId="10" xfId="874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865" applyNumberFormat="1" applyFont="1" applyFill="1" applyBorder="1" applyAlignment="1" applyProtection="1">
      <alignment horizontal="left" vertical="center" wrapText="1"/>
      <protection locked="0"/>
    </xf>
    <xf numFmtId="49" fontId="26" fillId="0" borderId="10" xfId="866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538" applyFont="1" applyFill="1" applyBorder="1" applyAlignment="1">
      <alignment horizontal="center" vertical="center" wrapText="1"/>
      <protection/>
    </xf>
    <xf numFmtId="49" fontId="25" fillId="0" borderId="10" xfId="237" applyNumberFormat="1" applyFont="1" applyFill="1" applyBorder="1" applyAlignment="1" applyProtection="1">
      <alignment vertical="center" wrapText="1"/>
      <protection locked="0"/>
    </xf>
    <xf numFmtId="49" fontId="26" fillId="0" borderId="10" xfId="865" applyNumberFormat="1" applyFont="1" applyFill="1" applyBorder="1" applyAlignment="1" applyProtection="1">
      <alignment horizontal="center" vertical="center" wrapText="1"/>
      <protection locked="0"/>
    </xf>
    <xf numFmtId="0" fontId="26" fillId="46" borderId="10" xfId="879" applyNumberFormat="1" applyFont="1" applyFill="1" applyBorder="1" applyAlignment="1" applyProtection="1">
      <alignment horizontal="center" vertical="center" wrapText="1"/>
      <protection locked="0"/>
    </xf>
    <xf numFmtId="0" fontId="26" fillId="46" borderId="10" xfId="538" applyFont="1" applyFill="1" applyBorder="1" applyAlignment="1" applyProtection="1">
      <alignment horizontal="center" vertical="center" wrapText="1"/>
      <protection locked="0"/>
    </xf>
    <xf numFmtId="0" fontId="26" fillId="0" borderId="10" xfId="889" applyFont="1" applyFill="1" applyBorder="1" applyAlignment="1" applyProtection="1">
      <alignment horizontal="center" vertical="center"/>
      <protection locked="0"/>
    </xf>
    <xf numFmtId="0" fontId="25" fillId="46" borderId="10" xfId="887" applyNumberFormat="1" applyFont="1" applyFill="1" applyBorder="1" applyAlignment="1" applyProtection="1">
      <alignment horizontal="left" vertical="center" wrapText="1"/>
      <protection locked="0"/>
    </xf>
    <xf numFmtId="49" fontId="26" fillId="46" borderId="10" xfId="863" applyNumberFormat="1" applyFont="1" applyFill="1" applyBorder="1" applyAlignment="1">
      <alignment horizontal="center" vertical="center" wrapText="1"/>
      <protection/>
    </xf>
    <xf numFmtId="0" fontId="26" fillId="46" borderId="10" xfId="863" applyNumberFormat="1" applyFont="1" applyFill="1" applyBorder="1" applyAlignment="1" applyProtection="1">
      <alignment horizontal="center" vertical="center"/>
      <protection locked="0"/>
    </xf>
    <xf numFmtId="0" fontId="26" fillId="46" borderId="10" xfId="240" applyNumberFormat="1" applyFont="1" applyFill="1" applyBorder="1" applyAlignment="1" applyProtection="1">
      <alignment horizontal="center" vertical="center"/>
      <protection locked="0"/>
    </xf>
    <xf numFmtId="49" fontId="26" fillId="0" borderId="10" xfId="237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883" applyFont="1" applyBorder="1" applyAlignment="1" applyProtection="1">
      <alignment vertical="center"/>
      <protection locked="0"/>
    </xf>
    <xf numFmtId="0" fontId="25" fillId="0" borderId="10" xfId="874" applyNumberFormat="1" applyFont="1" applyFill="1" applyBorder="1" applyAlignment="1" applyProtection="1">
      <alignment vertical="center" wrapText="1"/>
      <protection locked="0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5" fillId="0" borderId="10" xfId="887" applyNumberFormat="1" applyFont="1" applyFill="1" applyBorder="1" applyAlignment="1" applyProtection="1">
      <alignment horizontal="left" vertical="center" wrapText="1"/>
      <protection locked="0"/>
    </xf>
    <xf numFmtId="49" fontId="26" fillId="0" borderId="10" xfId="595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864" applyFont="1" applyFill="1" applyBorder="1" applyAlignment="1">
      <alignment horizontal="center" vertical="center" shrinkToFit="1"/>
      <protection/>
    </xf>
    <xf numFmtId="0" fontId="26" fillId="0" borderId="10" xfId="240" applyNumberFormat="1" applyFont="1" applyFill="1" applyBorder="1" applyAlignment="1" applyProtection="1">
      <alignment horizontal="center" vertical="center"/>
      <protection locked="0"/>
    </xf>
    <xf numFmtId="0" fontId="26" fillId="0" borderId="10" xfId="874" applyNumberFormat="1" applyFont="1" applyFill="1" applyBorder="1" applyAlignment="1" applyProtection="1">
      <alignment horizontal="center" vertical="center" wrapText="1"/>
      <protection locked="0"/>
    </xf>
    <xf numFmtId="49" fontId="26" fillId="0" borderId="10" xfId="863" applyNumberFormat="1" applyFont="1" applyFill="1" applyBorder="1" applyAlignment="1">
      <alignment horizontal="center" vertical="center" wrapText="1"/>
      <protection/>
    </xf>
    <xf numFmtId="0" fontId="26" fillId="0" borderId="10" xfId="863" applyNumberFormat="1" applyFont="1" applyFill="1" applyBorder="1" applyAlignment="1" applyProtection="1">
      <alignment horizontal="center" vertical="center"/>
      <protection locked="0"/>
    </xf>
    <xf numFmtId="0" fontId="26" fillId="0" borderId="10" xfId="538" applyFont="1" applyFill="1" applyBorder="1" applyAlignment="1" applyProtection="1">
      <alignment horizontal="center" vertical="center" wrapText="1"/>
      <protection locked="0"/>
    </xf>
    <xf numFmtId="0" fontId="25" fillId="46" borderId="10" xfId="878" applyFont="1" applyFill="1" applyBorder="1" applyAlignment="1" applyProtection="1">
      <alignment vertical="center" wrapText="1"/>
      <protection locked="0"/>
    </xf>
    <xf numFmtId="49" fontId="26" fillId="46" borderId="10" xfId="878" applyNumberFormat="1" applyFont="1" applyFill="1" applyBorder="1" applyAlignment="1" applyProtection="1">
      <alignment horizontal="center" vertical="center" wrapText="1"/>
      <protection locked="0"/>
    </xf>
    <xf numFmtId="0" fontId="25" fillId="46" borderId="10" xfId="878" applyFont="1" applyFill="1" applyBorder="1" applyAlignment="1" applyProtection="1">
      <alignment horizontal="left" vertical="center" wrapText="1"/>
      <protection locked="0"/>
    </xf>
    <xf numFmtId="0" fontId="26" fillId="46" borderId="10" xfId="878" applyFont="1" applyFill="1" applyBorder="1" applyAlignment="1" applyProtection="1">
      <alignment horizontal="center" vertical="center" wrapText="1"/>
      <protection locked="0"/>
    </xf>
    <xf numFmtId="0" fontId="26" fillId="46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875" applyFont="1" applyFill="1" applyBorder="1" applyAlignment="1" applyProtection="1">
      <alignment horizontal="center" vertical="center" wrapText="1"/>
      <protection locked="0"/>
    </xf>
    <xf numFmtId="49" fontId="25" fillId="0" borderId="10" xfId="276" applyNumberFormat="1" applyFont="1" applyFill="1" applyBorder="1" applyAlignment="1" applyProtection="1">
      <alignment vertical="center" wrapText="1"/>
      <protection locked="0"/>
    </xf>
    <xf numFmtId="0" fontId="26" fillId="0" borderId="10" xfId="572" applyNumberFormat="1" applyFont="1" applyFill="1" applyBorder="1" applyAlignment="1">
      <alignment horizontal="center" vertical="center" wrapText="1"/>
      <protection/>
    </xf>
    <xf numFmtId="0" fontId="24" fillId="46" borderId="10" xfId="883" applyFont="1" applyFill="1" applyBorder="1" applyAlignment="1" applyProtection="1">
      <alignment horizontal="center" vertical="center" wrapText="1"/>
      <protection locked="0"/>
    </xf>
    <xf numFmtId="49" fontId="25" fillId="46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0" borderId="10" xfId="888" applyNumberFormat="1" applyFont="1" applyBorder="1" applyAlignment="1" applyProtection="1">
      <alignment horizontal="center" vertical="center" wrapText="1"/>
      <protection locked="0"/>
    </xf>
    <xf numFmtId="0" fontId="26" fillId="0" borderId="10" xfId="875" applyFont="1" applyBorder="1" applyAlignment="1" applyProtection="1">
      <alignment horizontal="center" vertical="center" wrapText="1"/>
      <protection locked="0"/>
    </xf>
    <xf numFmtId="49" fontId="25" fillId="47" borderId="10" xfId="217" applyNumberFormat="1" applyFont="1" applyFill="1" applyBorder="1" applyAlignment="1" applyProtection="1">
      <alignment vertical="center" wrapText="1"/>
      <protection locked="0"/>
    </xf>
    <xf numFmtId="49" fontId="26" fillId="47" borderId="10" xfId="864" applyNumberFormat="1" applyFont="1" applyFill="1" applyBorder="1" applyAlignment="1" applyProtection="1">
      <alignment horizontal="center" vertical="center" wrapText="1"/>
      <protection locked="0"/>
    </xf>
    <xf numFmtId="49" fontId="26" fillId="47" borderId="10" xfId="217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572" applyFont="1" applyBorder="1" applyAlignment="1" applyProtection="1">
      <alignment horizontal="center" vertical="center" wrapText="1"/>
      <protection locked="0"/>
    </xf>
    <xf numFmtId="49" fontId="26" fillId="46" borderId="10" xfId="828" applyNumberFormat="1" applyFont="1" applyFill="1" applyBorder="1" applyAlignment="1" applyProtection="1">
      <alignment horizontal="center" vertical="center" wrapText="1"/>
      <protection locked="0"/>
    </xf>
    <xf numFmtId="49" fontId="26" fillId="46" borderId="10" xfId="240" applyNumberFormat="1" applyFont="1" applyFill="1" applyBorder="1" applyAlignment="1" applyProtection="1">
      <alignment horizontal="center" vertical="center" wrapText="1"/>
      <protection locked="0"/>
    </xf>
    <xf numFmtId="0" fontId="26" fillId="46" borderId="10" xfId="162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>
      <alignment vertical="center" wrapText="1"/>
    </xf>
    <xf numFmtId="0" fontId="26" fillId="46" borderId="10" xfId="133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877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0" borderId="10" xfId="828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26" fillId="0" borderId="10" xfId="877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>
      <alignment vertical="center" wrapText="1"/>
    </xf>
    <xf numFmtId="0" fontId="26" fillId="0" borderId="10" xfId="133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0" borderId="10" xfId="888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217" applyNumberFormat="1" applyFont="1" applyFill="1" applyBorder="1" applyAlignment="1" applyProtection="1">
      <alignment vertical="center" wrapText="1"/>
      <protection locked="0"/>
    </xf>
    <xf numFmtId="49" fontId="26" fillId="0" borderId="10" xfId="864" applyNumberFormat="1" applyFont="1" applyFill="1" applyBorder="1" applyAlignment="1" applyProtection="1">
      <alignment horizontal="center" vertical="center" wrapText="1"/>
      <protection locked="0"/>
    </xf>
    <xf numFmtId="49" fontId="26" fillId="0" borderId="10" xfId="217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162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882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6" fillId="46" borderId="10" xfId="828" applyFont="1" applyFill="1" applyBorder="1" applyAlignment="1" applyProtection="1">
      <alignment horizontal="center" vertical="center" wrapText="1"/>
      <protection locked="0"/>
    </xf>
    <xf numFmtId="0" fontId="25" fillId="46" borderId="10" xfId="887" applyFont="1" applyFill="1" applyBorder="1" applyAlignment="1" applyProtection="1">
      <alignment horizontal="left" vertical="center" wrapText="1"/>
      <protection locked="0"/>
    </xf>
    <xf numFmtId="49" fontId="26" fillId="0" borderId="10" xfId="217" applyNumberFormat="1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5" fillId="0" borderId="10" xfId="881" applyNumberFormat="1" applyFont="1" applyFill="1" applyBorder="1" applyAlignment="1" applyProtection="1">
      <alignment horizontal="left" vertical="center" wrapText="1"/>
      <protection locked="0"/>
    </xf>
    <xf numFmtId="49" fontId="26" fillId="0" borderId="10" xfId="881" applyNumberFormat="1" applyFont="1" applyFill="1" applyBorder="1" applyAlignment="1" applyProtection="1">
      <alignment horizontal="center" vertical="center" wrapText="1"/>
      <protection locked="0"/>
    </xf>
    <xf numFmtId="49" fontId="26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10" xfId="864" applyNumberFormat="1" applyFont="1" applyFill="1" applyBorder="1" applyAlignment="1" applyProtection="1">
      <alignment horizontal="left" vertical="center" wrapText="1"/>
      <protection locked="0"/>
    </xf>
    <xf numFmtId="0" fontId="26" fillId="0" borderId="10" xfId="828" applyFont="1" applyFill="1" applyBorder="1" applyAlignment="1" applyProtection="1">
      <alignment horizontal="center" vertical="center" wrapText="1"/>
      <protection locked="0"/>
    </xf>
    <xf numFmtId="49" fontId="26" fillId="0" borderId="10" xfId="133" applyNumberFormat="1" applyFont="1" applyFill="1" applyBorder="1" applyAlignment="1" applyProtection="1">
      <alignment horizontal="center" vertical="center"/>
      <protection locked="0"/>
    </xf>
    <xf numFmtId="0" fontId="26" fillId="46" borderId="10" xfId="864" applyFont="1" applyFill="1" applyBorder="1" applyAlignment="1" applyProtection="1">
      <alignment horizontal="center" vertical="center" wrapText="1"/>
      <protection locked="0"/>
    </xf>
    <xf numFmtId="49" fontId="26" fillId="0" borderId="10" xfId="521" applyNumberFormat="1" applyFont="1" applyBorder="1" applyAlignment="1">
      <alignment horizontal="center" vertical="center" wrapText="1"/>
      <protection/>
    </xf>
    <xf numFmtId="0" fontId="26" fillId="0" borderId="10" xfId="518" applyFont="1" applyBorder="1" applyAlignment="1" applyProtection="1">
      <alignment horizontal="center" vertical="center"/>
      <protection locked="0"/>
    </xf>
    <xf numFmtId="0" fontId="26" fillId="46" borderId="10" xfId="538" applyFont="1" applyFill="1" applyBorder="1" applyAlignment="1" applyProtection="1">
      <alignment horizontal="center" vertical="center" wrapText="1"/>
      <protection locked="0"/>
    </xf>
    <xf numFmtId="49" fontId="26" fillId="0" borderId="10" xfId="572" applyNumberFormat="1" applyFont="1" applyFill="1" applyBorder="1" applyAlignment="1">
      <alignment horizontal="center" vertical="center" wrapText="1"/>
      <protection/>
    </xf>
    <xf numFmtId="49" fontId="26" fillId="46" borderId="10" xfId="217" applyNumberFormat="1" applyFont="1" applyFill="1" applyBorder="1" applyAlignment="1" applyProtection="1">
      <alignment horizontal="center" vertical="center"/>
      <protection locked="0"/>
    </xf>
    <xf numFmtId="0" fontId="41" fillId="0" borderId="0" xfId="535" applyFont="1">
      <alignment/>
      <protection/>
    </xf>
    <xf numFmtId="0" fontId="44" fillId="0" borderId="0" xfId="535" applyFont="1">
      <alignment/>
      <protection/>
    </xf>
    <xf numFmtId="0" fontId="40" fillId="0" borderId="0" xfId="878" applyFont="1" applyAlignment="1" applyProtection="1">
      <alignment horizontal="left" vertical="center"/>
      <protection locked="0"/>
    </xf>
    <xf numFmtId="0" fontId="40" fillId="0" borderId="0" xfId="878" applyFont="1" applyAlignment="1" applyProtection="1">
      <alignment horizontal="right" vertical="center"/>
      <protection locked="0"/>
    </xf>
    <xf numFmtId="0" fontId="42" fillId="0" borderId="10" xfId="535" applyFont="1" applyBorder="1">
      <alignment/>
      <protection/>
    </xf>
    <xf numFmtId="0" fontId="41" fillId="0" borderId="10" xfId="535" applyFont="1" applyBorder="1" applyAlignment="1">
      <alignment wrapText="1"/>
      <protection/>
    </xf>
    <xf numFmtId="0" fontId="41" fillId="0" borderId="10" xfId="535" applyFont="1" applyBorder="1">
      <alignment/>
      <protection/>
    </xf>
    <xf numFmtId="0" fontId="0" fillId="0" borderId="0" xfId="0" applyFont="1" applyAlignment="1">
      <alignment/>
    </xf>
    <xf numFmtId="0" fontId="21" fillId="0" borderId="10" xfId="535" applyFont="1" applyBorder="1" applyAlignment="1">
      <alignment wrapText="1"/>
      <protection/>
    </xf>
    <xf numFmtId="0" fontId="21" fillId="0" borderId="0" xfId="535" applyFont="1" applyBorder="1">
      <alignment/>
      <protection/>
    </xf>
    <xf numFmtId="0" fontId="41" fillId="0" borderId="0" xfId="535" applyFont="1" applyBorder="1" applyAlignment="1">
      <alignment wrapText="1"/>
      <protection/>
    </xf>
    <xf numFmtId="0" fontId="41" fillId="0" borderId="0" xfId="535" applyFont="1" applyBorder="1">
      <alignment/>
      <protection/>
    </xf>
    <xf numFmtId="0" fontId="44" fillId="0" borderId="0" xfId="535" applyFont="1" applyBorder="1">
      <alignment/>
      <protection/>
    </xf>
    <xf numFmtId="0" fontId="21" fillId="0" borderId="0" xfId="878" applyFont="1" applyAlignment="1" applyProtection="1">
      <alignment vertical="center"/>
      <protection locked="0"/>
    </xf>
    <xf numFmtId="0" fontId="43" fillId="0" borderId="0" xfId="535" applyFont="1" applyBorder="1">
      <alignment/>
      <protection/>
    </xf>
    <xf numFmtId="0" fontId="47" fillId="0" borderId="0" xfId="535" applyFont="1" applyBorder="1" applyAlignment="1">
      <alignment horizontal="left" wrapText="1"/>
      <protection/>
    </xf>
    <xf numFmtId="0" fontId="48" fillId="0" borderId="0" xfId="535" applyFont="1" applyBorder="1" applyAlignment="1">
      <alignment horizontal="right"/>
      <protection/>
    </xf>
    <xf numFmtId="0" fontId="48" fillId="0" borderId="0" xfId="535" applyFont="1" applyBorder="1">
      <alignment/>
      <protection/>
    </xf>
    <xf numFmtId="0" fontId="44" fillId="0" borderId="0" xfId="535" applyFont="1" applyFill="1" applyBorder="1">
      <alignment/>
      <protection/>
    </xf>
    <xf numFmtId="0" fontId="41" fillId="0" borderId="0" xfId="535" applyFont="1" applyFill="1" applyBorder="1">
      <alignment/>
      <protection/>
    </xf>
    <xf numFmtId="0" fontId="44" fillId="0" borderId="0" xfId="535" applyFont="1" applyFill="1" applyBorder="1" applyAlignment="1">
      <alignment wrapText="1"/>
      <protection/>
    </xf>
    <xf numFmtId="0" fontId="21" fillId="0" borderId="0" xfId="878" applyFont="1" applyFill="1" applyAlignment="1" applyProtection="1">
      <alignment horizontal="left" vertical="center"/>
      <protection locked="0"/>
    </xf>
    <xf numFmtId="0" fontId="34" fillId="0" borderId="0" xfId="877" applyFont="1" applyAlignment="1" applyProtection="1">
      <alignment vertical="center"/>
      <protection locked="0"/>
    </xf>
    <xf numFmtId="0" fontId="42" fillId="0" borderId="0" xfId="535" applyFont="1">
      <alignment/>
      <protection/>
    </xf>
    <xf numFmtId="0" fontId="49" fillId="0" borderId="0" xfId="0" applyFont="1" applyAlignment="1">
      <alignment/>
    </xf>
    <xf numFmtId="0" fontId="27" fillId="0" borderId="10" xfId="877" applyNumberFormat="1" applyFont="1" applyFill="1" applyBorder="1" applyAlignment="1" applyProtection="1">
      <alignment horizontal="center" vertical="center"/>
      <protection locked="0"/>
    </xf>
    <xf numFmtId="0" fontId="29" fillId="0" borderId="0" xfId="877" applyNumberFormat="1" applyFont="1" applyFill="1" applyBorder="1" applyAlignment="1" applyProtection="1">
      <alignment vertical="center" wrapText="1"/>
      <protection locked="0"/>
    </xf>
    <xf numFmtId="0" fontId="25" fillId="0" borderId="10" xfId="887" applyFont="1" applyFill="1" applyBorder="1" applyAlignment="1" applyProtection="1">
      <alignment horizontal="left" vertical="center" wrapText="1"/>
      <protection locked="0"/>
    </xf>
    <xf numFmtId="49" fontId="26" fillId="0" borderId="10" xfId="521" applyNumberFormat="1" applyFont="1" applyFill="1" applyBorder="1" applyAlignment="1">
      <alignment horizontal="center" vertical="center" wrapText="1"/>
      <protection/>
    </xf>
    <xf numFmtId="0" fontId="26" fillId="0" borderId="10" xfId="518" applyFont="1" applyFill="1" applyBorder="1" applyAlignment="1" applyProtection="1">
      <alignment horizontal="center" vertical="center"/>
      <protection locked="0"/>
    </xf>
    <xf numFmtId="170" fontId="26" fillId="0" borderId="10" xfId="869" applyNumberFormat="1" applyFont="1" applyFill="1" applyBorder="1" applyAlignment="1" applyProtection="1">
      <alignment horizontal="center" vertical="center" wrapText="1"/>
      <protection locked="0"/>
    </xf>
    <xf numFmtId="169" fontId="50" fillId="0" borderId="10" xfId="869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872" applyFont="1" applyFill="1" applyBorder="1" applyAlignment="1" applyProtection="1">
      <alignment horizontal="center" vertical="center" wrapText="1"/>
      <protection locked="0"/>
    </xf>
    <xf numFmtId="0" fontId="25" fillId="0" borderId="10" xfId="869" applyFont="1" applyFill="1" applyBorder="1" applyAlignment="1" applyProtection="1">
      <alignment horizontal="center" vertical="center" wrapText="1"/>
      <protection locked="0"/>
    </xf>
    <xf numFmtId="1" fontId="26" fillId="0" borderId="10" xfId="869" applyNumberFormat="1" applyFont="1" applyFill="1" applyBorder="1" applyAlignment="1" applyProtection="1">
      <alignment horizontal="center" vertical="center" wrapText="1"/>
      <protection locked="0"/>
    </xf>
    <xf numFmtId="49" fontId="30" fillId="0" borderId="10" xfId="871" applyNumberFormat="1" applyFont="1" applyBorder="1" applyAlignment="1" applyProtection="1">
      <alignment horizontal="center" vertical="center" wrapText="1"/>
      <protection locked="0"/>
    </xf>
    <xf numFmtId="0" fontId="30" fillId="0" borderId="10" xfId="872" applyFont="1" applyFill="1" applyBorder="1" applyAlignment="1" applyProtection="1">
      <alignment horizontal="center" vertical="center" wrapText="1"/>
      <protection locked="0"/>
    </xf>
    <xf numFmtId="0" fontId="26" fillId="0" borderId="10" xfId="888" applyFont="1" applyFill="1" applyBorder="1" applyAlignment="1" applyProtection="1">
      <alignment horizontal="center" vertical="center"/>
      <protection locked="0"/>
    </xf>
    <xf numFmtId="49" fontId="25" fillId="0" borderId="10" xfId="222" applyNumberFormat="1" applyFont="1" applyFill="1" applyBorder="1" applyAlignment="1" applyProtection="1">
      <alignment vertical="center" wrapText="1"/>
      <protection locked="0"/>
    </xf>
    <xf numFmtId="49" fontId="26" fillId="0" borderId="10" xfId="538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874" applyFont="1" applyFill="1" applyBorder="1" applyAlignment="1" applyProtection="1">
      <alignment horizontal="center" vertical="center" wrapText="1"/>
      <protection locked="0"/>
    </xf>
    <xf numFmtId="0" fontId="26" fillId="0" borderId="10" xfId="877" applyFont="1" applyFill="1" applyBorder="1" applyAlignment="1" applyProtection="1">
      <alignment horizontal="center" vertical="center"/>
      <protection locked="0"/>
    </xf>
    <xf numFmtId="0" fontId="26" fillId="0" borderId="10" xfId="716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>
      <alignment/>
    </xf>
    <xf numFmtId="0" fontId="23" fillId="0" borderId="0" xfId="869" applyFont="1" applyFill="1" applyAlignment="1" applyProtection="1">
      <alignment horizontal="center"/>
      <protection locked="0"/>
    </xf>
    <xf numFmtId="0" fontId="27" fillId="0" borderId="0" xfId="0" applyFont="1" applyFill="1" applyAlignment="1">
      <alignment/>
    </xf>
    <xf numFmtId="0" fontId="24" fillId="0" borderId="10" xfId="882" applyFont="1" applyFill="1" applyBorder="1" applyAlignment="1" applyProtection="1">
      <alignment horizontal="center" vertical="center" wrapText="1"/>
      <protection locked="0"/>
    </xf>
    <xf numFmtId="1" fontId="27" fillId="0" borderId="10" xfId="871" applyNumberFormat="1" applyFont="1" applyFill="1" applyBorder="1" applyAlignment="1" applyProtection="1">
      <alignment horizontal="center" vertical="center" textRotation="90" wrapText="1"/>
      <protection locked="0"/>
    </xf>
    <xf numFmtId="169" fontId="27" fillId="0" borderId="10" xfId="871" applyNumberFormat="1" applyFont="1" applyFill="1" applyBorder="1" applyAlignment="1" applyProtection="1">
      <alignment horizontal="center" vertical="center" wrapText="1"/>
      <protection locked="0"/>
    </xf>
    <xf numFmtId="1" fontId="24" fillId="0" borderId="10" xfId="871" applyNumberFormat="1" applyFont="1" applyFill="1" applyBorder="1" applyAlignment="1" applyProtection="1">
      <alignment horizontal="center" vertical="center" textRotation="90" wrapText="1"/>
      <protection locked="0"/>
    </xf>
    <xf numFmtId="20" fontId="26" fillId="0" borderId="10" xfId="516" applyNumberFormat="1" applyFont="1" applyFill="1" applyBorder="1" applyAlignment="1">
      <alignment horizontal="center" vertical="center"/>
      <protection/>
    </xf>
    <xf numFmtId="0" fontId="26" fillId="0" borderId="10" xfId="881" applyFont="1" applyFill="1" applyBorder="1" applyAlignment="1" applyProtection="1">
      <alignment horizontal="center" vertical="center"/>
      <protection locked="0"/>
    </xf>
    <xf numFmtId="0" fontId="26" fillId="0" borderId="10" xfId="879" applyNumberFormat="1" applyFont="1" applyFill="1" applyBorder="1" applyAlignment="1" applyProtection="1">
      <alignment horizontal="center" vertical="center" wrapText="1"/>
      <protection locked="0"/>
    </xf>
    <xf numFmtId="170" fontId="25" fillId="0" borderId="10" xfId="869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/>
    </xf>
    <xf numFmtId="0" fontId="26" fillId="0" borderId="10" xfId="881" applyFont="1" applyFill="1" applyBorder="1" applyAlignment="1" applyProtection="1">
      <alignment horizontal="center" vertical="center" wrapText="1"/>
      <protection locked="0"/>
    </xf>
    <xf numFmtId="0" fontId="25" fillId="0" borderId="10" xfId="876" applyNumberFormat="1" applyFont="1" applyFill="1" applyBorder="1" applyAlignment="1" applyProtection="1">
      <alignment vertical="center" wrapText="1"/>
      <protection locked="0"/>
    </xf>
    <xf numFmtId="49" fontId="26" fillId="0" borderId="10" xfId="567" applyNumberFormat="1" applyFont="1" applyFill="1" applyBorder="1" applyAlignment="1">
      <alignment horizontal="center" vertical="center" wrapText="1"/>
      <protection/>
    </xf>
    <xf numFmtId="0" fontId="26" fillId="0" borderId="10" xfId="567" applyNumberFormat="1" applyFont="1" applyFill="1" applyBorder="1" applyAlignment="1">
      <alignment horizontal="center" vertical="center" wrapText="1"/>
      <protection/>
    </xf>
    <xf numFmtId="0" fontId="26" fillId="0" borderId="10" xfId="597" applyFont="1" applyFill="1" applyBorder="1" applyAlignment="1" applyProtection="1">
      <alignment horizontal="center" vertical="center" wrapText="1"/>
      <protection locked="0"/>
    </xf>
    <xf numFmtId="0" fontId="25" fillId="0" borderId="10" xfId="886" applyFont="1" applyFill="1" applyBorder="1" applyAlignment="1" applyProtection="1">
      <alignment horizontal="left" vertical="center" wrapText="1"/>
      <protection locked="0"/>
    </xf>
    <xf numFmtId="0" fontId="26" fillId="0" borderId="0" xfId="878" applyFont="1" applyFill="1" applyAlignment="1" applyProtection="1">
      <alignment vertical="center"/>
      <protection locked="0"/>
    </xf>
    <xf numFmtId="0" fontId="26" fillId="0" borderId="0" xfId="878" applyFont="1" applyFill="1" applyAlignment="1" applyProtection="1">
      <alignment horizontal="center" vertical="center" wrapText="1"/>
      <protection locked="0"/>
    </xf>
    <xf numFmtId="49" fontId="2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881" applyFont="1" applyFill="1" applyBorder="1" applyAlignment="1" applyProtection="1">
      <alignment vertical="center" wrapText="1"/>
      <protection locked="0"/>
    </xf>
    <xf numFmtId="0" fontId="25" fillId="0" borderId="10" xfId="538" applyFont="1" applyFill="1" applyBorder="1" applyAlignment="1">
      <alignment horizontal="left" vertical="center" wrapText="1"/>
      <protection/>
    </xf>
    <xf numFmtId="49" fontId="26" fillId="0" borderId="10" xfId="162" applyNumberFormat="1" applyFont="1" applyFill="1" applyBorder="1" applyAlignment="1" applyProtection="1">
      <alignment horizontal="center" vertical="center"/>
      <protection locked="0"/>
    </xf>
    <xf numFmtId="0" fontId="26" fillId="46" borderId="11" xfId="828" applyFont="1" applyFill="1" applyBorder="1" applyAlignment="1" applyProtection="1">
      <alignment horizontal="center" vertical="center" wrapText="1"/>
      <protection locked="0"/>
    </xf>
    <xf numFmtId="49" fontId="26" fillId="46" borderId="0" xfId="0" applyNumberFormat="1" applyFont="1" applyFill="1" applyBorder="1" applyAlignment="1">
      <alignment horizontal="center" vertical="center" wrapText="1"/>
    </xf>
    <xf numFmtId="0" fontId="26" fillId="46" borderId="12" xfId="133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869" applyFont="1" applyFill="1" applyAlignment="1" applyProtection="1">
      <alignment vertical="center"/>
      <protection locked="0"/>
    </xf>
    <xf numFmtId="0" fontId="24" fillId="46" borderId="10" xfId="878" applyFont="1" applyFill="1" applyBorder="1" applyAlignment="1" applyProtection="1">
      <alignment horizontal="left" vertical="center" wrapText="1"/>
      <protection locked="0"/>
    </xf>
    <xf numFmtId="49" fontId="26" fillId="0" borderId="10" xfId="878" applyNumberFormat="1" applyFont="1" applyFill="1" applyBorder="1" applyAlignment="1" applyProtection="1">
      <alignment horizontal="center" vertical="center" wrapText="1"/>
      <protection locked="0"/>
    </xf>
    <xf numFmtId="0" fontId="29" fillId="48" borderId="0" xfId="869" applyFont="1" applyFill="1" applyAlignment="1" applyProtection="1">
      <alignment vertical="center"/>
      <protection locked="0"/>
    </xf>
    <xf numFmtId="0" fontId="25" fillId="0" borderId="10" xfId="878" applyFont="1" applyFill="1" applyBorder="1" applyAlignment="1" applyProtection="1">
      <alignment horizontal="left" vertical="center" wrapText="1"/>
      <protection locked="0"/>
    </xf>
    <xf numFmtId="0" fontId="25" fillId="0" borderId="10" xfId="885" applyNumberFormat="1" applyFont="1" applyFill="1" applyBorder="1" applyAlignment="1" applyProtection="1">
      <alignment horizontal="left" vertical="center" wrapText="1"/>
      <protection locked="0"/>
    </xf>
    <xf numFmtId="49" fontId="26" fillId="0" borderId="0" xfId="521" applyNumberFormat="1" applyFont="1" applyFill="1" applyBorder="1" applyAlignment="1">
      <alignment horizontal="center" vertical="center" wrapText="1"/>
      <protection/>
    </xf>
    <xf numFmtId="0" fontId="26" fillId="0" borderId="12" xfId="162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878" applyFont="1" applyBorder="1" applyAlignment="1" applyProtection="1">
      <alignment horizontal="center" vertical="center" wrapText="1"/>
      <protection locked="0"/>
    </xf>
    <xf numFmtId="0" fontId="52" fillId="0" borderId="0" xfId="882" applyFont="1" applyBorder="1" applyAlignment="1" applyProtection="1">
      <alignment horizontal="center" vertical="center" wrapText="1"/>
      <protection locked="0"/>
    </xf>
    <xf numFmtId="0" fontId="40" fillId="0" borderId="0" xfId="882" applyFont="1" applyBorder="1" applyAlignment="1" applyProtection="1">
      <alignment horizontal="center" vertical="center" wrapText="1"/>
      <protection locked="0"/>
    </xf>
    <xf numFmtId="0" fontId="39" fillId="0" borderId="0" xfId="882" applyFont="1" applyFill="1" applyBorder="1" applyAlignment="1" applyProtection="1">
      <alignment horizontal="center" vertical="center" wrapText="1"/>
      <protection locked="0"/>
    </xf>
    <xf numFmtId="0" fontId="39" fillId="0" borderId="0" xfId="882" applyFont="1" applyBorder="1" applyAlignment="1" applyProtection="1">
      <alignment horizontal="center" vertical="center" wrapText="1"/>
      <protection locked="0"/>
    </xf>
    <xf numFmtId="0" fontId="39" fillId="0" borderId="0" xfId="882" applyFont="1" applyBorder="1" applyAlignment="1" applyProtection="1">
      <alignment horizontal="center" vertical="center"/>
      <protection locked="0"/>
    </xf>
    <xf numFmtId="0" fontId="39" fillId="0" borderId="0" xfId="878" applyFont="1" applyBorder="1" applyAlignment="1" applyProtection="1">
      <alignment horizontal="center" vertical="center" wrapText="1"/>
      <protection locked="0"/>
    </xf>
    <xf numFmtId="49" fontId="30" fillId="0" borderId="10" xfId="871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535" applyFont="1" applyBorder="1">
      <alignment/>
      <protection/>
    </xf>
    <xf numFmtId="0" fontId="30" fillId="0" borderId="0" xfId="877" applyFont="1" applyAlignment="1" applyProtection="1">
      <alignment horizontal="center" vertical="center" wrapText="1"/>
      <protection locked="0"/>
    </xf>
    <xf numFmtId="0" fontId="21" fillId="0" borderId="0" xfId="877" applyFont="1" applyAlignment="1" applyProtection="1">
      <alignment horizontal="center" vertical="center" wrapText="1"/>
      <protection locked="0"/>
    </xf>
    <xf numFmtId="0" fontId="23" fillId="0" borderId="0" xfId="877" applyFont="1" applyAlignment="1" applyProtection="1">
      <alignment horizontal="center" vertical="center"/>
      <protection locked="0"/>
    </xf>
    <xf numFmtId="0" fontId="31" fillId="0" borderId="0" xfId="877" applyFont="1" applyAlignment="1" applyProtection="1">
      <alignment horizontal="center" vertical="center" wrapText="1"/>
      <protection locked="0"/>
    </xf>
    <xf numFmtId="0" fontId="21" fillId="0" borderId="0" xfId="878" applyFont="1" applyFill="1" applyAlignment="1" applyProtection="1">
      <alignment horizontal="center" vertical="center" wrapText="1"/>
      <protection locked="0"/>
    </xf>
    <xf numFmtId="0" fontId="30" fillId="0" borderId="0" xfId="869" applyFont="1" applyAlignment="1" applyProtection="1">
      <alignment horizontal="center" vertical="center" wrapText="1"/>
      <protection locked="0"/>
    </xf>
    <xf numFmtId="0" fontId="30" fillId="0" borderId="0" xfId="869" applyFont="1" applyAlignment="1" applyProtection="1">
      <alignment horizontal="center" vertical="center"/>
      <protection locked="0"/>
    </xf>
    <xf numFmtId="0" fontId="21" fillId="0" borderId="0" xfId="882" applyFont="1" applyAlignment="1" applyProtection="1">
      <alignment horizontal="center" vertical="center" wrapText="1"/>
      <protection locked="0"/>
    </xf>
    <xf numFmtId="0" fontId="30" fillId="0" borderId="0" xfId="869" applyFont="1" applyAlignment="1" applyProtection="1">
      <alignment horizontal="center"/>
      <protection locked="0"/>
    </xf>
    <xf numFmtId="0" fontId="24" fillId="46" borderId="10" xfId="882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882" applyFont="1" applyFill="1" applyBorder="1" applyAlignment="1" applyProtection="1">
      <alignment horizontal="center" vertical="center" textRotation="90" wrapText="1"/>
      <protection locked="0"/>
    </xf>
    <xf numFmtId="0" fontId="25" fillId="46" borderId="13" xfId="882" applyFont="1" applyFill="1" applyBorder="1" applyAlignment="1" applyProtection="1">
      <alignment horizontal="center" vertical="center" textRotation="90" wrapText="1"/>
      <protection locked="0"/>
    </xf>
    <xf numFmtId="0" fontId="25" fillId="46" borderId="14" xfId="882" applyFont="1" applyFill="1" applyBorder="1" applyAlignment="1" applyProtection="1">
      <alignment horizontal="center" vertical="center" textRotation="90" wrapText="1"/>
      <protection locked="0"/>
    </xf>
    <xf numFmtId="0" fontId="24" fillId="46" borderId="10" xfId="882" applyFont="1" applyFill="1" applyBorder="1" applyAlignment="1" applyProtection="1">
      <alignment horizontal="center" vertical="center" wrapText="1"/>
      <protection locked="0"/>
    </xf>
    <xf numFmtId="0" fontId="37" fillId="0" borderId="0" xfId="878" applyFont="1" applyBorder="1" applyAlignment="1" applyProtection="1">
      <alignment horizontal="center" vertical="center" wrapText="1"/>
      <protection locked="0"/>
    </xf>
    <xf numFmtId="169" fontId="24" fillId="46" borderId="10" xfId="882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882" applyFont="1" applyBorder="1" applyAlignment="1" applyProtection="1">
      <alignment horizontal="center" vertical="center" wrapText="1"/>
      <protection locked="0"/>
    </xf>
    <xf numFmtId="0" fontId="37" fillId="0" borderId="0" xfId="882" applyFont="1" applyBorder="1" applyAlignment="1" applyProtection="1">
      <alignment horizontal="center" vertical="center"/>
      <protection locked="0"/>
    </xf>
    <xf numFmtId="0" fontId="30" fillId="46" borderId="10" xfId="871" applyFont="1" applyFill="1" applyBorder="1" applyAlignment="1" applyProtection="1">
      <alignment horizontal="center" vertical="center"/>
      <protection locked="0"/>
    </xf>
    <xf numFmtId="0" fontId="25" fillId="46" borderId="15" xfId="882" applyFont="1" applyFill="1" applyBorder="1" applyAlignment="1" applyProtection="1">
      <alignment horizontal="center" vertical="center" textRotation="90" wrapText="1"/>
      <protection locked="0"/>
    </xf>
    <xf numFmtId="0" fontId="25" fillId="46" borderId="16" xfId="882" applyFont="1" applyFill="1" applyBorder="1" applyAlignment="1" applyProtection="1">
      <alignment horizontal="center" vertical="center" textRotation="90" wrapText="1"/>
      <protection locked="0"/>
    </xf>
    <xf numFmtId="170" fontId="27" fillId="0" borderId="12" xfId="869" applyNumberFormat="1" applyFont="1" applyFill="1" applyBorder="1" applyAlignment="1" applyProtection="1">
      <alignment horizontal="center" vertical="center" wrapText="1"/>
      <protection locked="0"/>
    </xf>
    <xf numFmtId="170" fontId="27" fillId="0" borderId="11" xfId="869" applyNumberFormat="1" applyFont="1" applyFill="1" applyBorder="1" applyAlignment="1" applyProtection="1">
      <alignment horizontal="center" vertical="center" wrapText="1"/>
      <protection locked="0"/>
    </xf>
    <xf numFmtId="170" fontId="27" fillId="0" borderId="17" xfId="869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Alignment="1">
      <alignment horizontal="center" vertical="center" wrapText="1"/>
    </xf>
    <xf numFmtId="0" fontId="46" fillId="0" borderId="0" xfId="882" applyFont="1" applyFill="1" applyAlignment="1" applyProtection="1">
      <alignment horizontal="center" vertical="center" wrapText="1"/>
      <protection locked="0"/>
    </xf>
    <xf numFmtId="0" fontId="23" fillId="0" borderId="0" xfId="878" applyFont="1" applyFill="1" applyAlignment="1" applyProtection="1">
      <alignment horizontal="center" vertical="center"/>
      <protection locked="0"/>
    </xf>
    <xf numFmtId="0" fontId="39" fillId="0" borderId="0" xfId="882" applyFont="1" applyFill="1" applyAlignment="1" applyProtection="1">
      <alignment horizontal="center" vertical="center" wrapText="1"/>
      <protection locked="0"/>
    </xf>
    <xf numFmtId="0" fontId="23" fillId="0" borderId="0" xfId="869" applyFont="1" applyFill="1" applyAlignment="1" applyProtection="1">
      <alignment horizontal="center"/>
      <protection locked="0"/>
    </xf>
    <xf numFmtId="0" fontId="24" fillId="0" borderId="10" xfId="882" applyFont="1" applyFill="1" applyBorder="1" applyAlignment="1" applyProtection="1">
      <alignment horizontal="center" vertical="center" textRotation="90" wrapText="1"/>
      <protection locked="0"/>
    </xf>
    <xf numFmtId="0" fontId="24" fillId="0" borderId="13" xfId="882" applyFont="1" applyFill="1" applyBorder="1" applyAlignment="1" applyProtection="1">
      <alignment horizontal="center" vertical="center" textRotation="90" wrapText="1"/>
      <protection locked="0"/>
    </xf>
    <xf numFmtId="0" fontId="27" fillId="0" borderId="0" xfId="0" applyFont="1" applyFill="1" applyAlignment="1">
      <alignment/>
    </xf>
    <xf numFmtId="0" fontId="24" fillId="0" borderId="14" xfId="882" applyFont="1" applyFill="1" applyBorder="1" applyAlignment="1" applyProtection="1">
      <alignment horizontal="center" vertical="center" textRotation="90" wrapText="1"/>
      <protection locked="0"/>
    </xf>
    <xf numFmtId="0" fontId="24" fillId="0" borderId="10" xfId="882" applyFont="1" applyFill="1" applyBorder="1" applyAlignment="1" applyProtection="1">
      <alignment horizontal="center" vertical="center" wrapText="1"/>
      <protection locked="0"/>
    </xf>
    <xf numFmtId="0" fontId="24" fillId="0" borderId="10" xfId="871" applyFont="1" applyFill="1" applyBorder="1" applyAlignment="1" applyProtection="1">
      <alignment horizontal="center" vertical="center"/>
      <protection locked="0"/>
    </xf>
    <xf numFmtId="0" fontId="24" fillId="0" borderId="12" xfId="871" applyFont="1" applyFill="1" applyBorder="1" applyAlignment="1" applyProtection="1">
      <alignment horizontal="center" vertical="center"/>
      <protection locked="0"/>
    </xf>
    <xf numFmtId="0" fontId="24" fillId="0" borderId="11" xfId="871" applyFont="1" applyFill="1" applyBorder="1" applyAlignment="1" applyProtection="1">
      <alignment horizontal="center" vertical="center"/>
      <protection locked="0"/>
    </xf>
    <xf numFmtId="0" fontId="24" fillId="0" borderId="17" xfId="871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>
      <alignment/>
    </xf>
    <xf numFmtId="0" fontId="24" fillId="0" borderId="18" xfId="882" applyFont="1" applyFill="1" applyBorder="1" applyAlignment="1" applyProtection="1">
      <alignment horizontal="center" vertical="center" textRotation="90" wrapText="1"/>
      <protection locked="0"/>
    </xf>
    <xf numFmtId="0" fontId="24" fillId="0" borderId="19" xfId="882" applyFont="1" applyFill="1" applyBorder="1" applyAlignment="1" applyProtection="1">
      <alignment horizontal="center" vertical="center" textRotation="90" wrapText="1"/>
      <protection locked="0"/>
    </xf>
    <xf numFmtId="169" fontId="24" fillId="0" borderId="10" xfId="882" applyNumberFormat="1" applyFont="1" applyFill="1" applyBorder="1" applyAlignment="1" applyProtection="1">
      <alignment horizontal="center" vertical="center" wrapText="1"/>
      <protection locked="0"/>
    </xf>
    <xf numFmtId="0" fontId="30" fillId="46" borderId="10" xfId="872" applyFont="1" applyFill="1" applyBorder="1" applyAlignment="1" applyProtection="1">
      <alignment horizontal="center" vertical="center" wrapText="1"/>
      <protection locked="0"/>
    </xf>
    <xf numFmtId="0" fontId="30" fillId="46" borderId="10" xfId="872" applyFont="1" applyFill="1" applyBorder="1" applyAlignment="1" applyProtection="1">
      <alignment horizontal="center" vertical="center"/>
      <protection locked="0"/>
    </xf>
    <xf numFmtId="0" fontId="31" fillId="0" borderId="0" xfId="867" applyFont="1" applyAlignment="1" applyProtection="1">
      <alignment horizontal="center" vertical="center" wrapText="1"/>
      <protection locked="0"/>
    </xf>
    <xf numFmtId="0" fontId="31" fillId="0" borderId="0" xfId="867" applyFont="1" applyAlignment="1" applyProtection="1">
      <alignment horizontal="center" vertical="center"/>
      <protection locked="0"/>
    </xf>
    <xf numFmtId="0" fontId="21" fillId="0" borderId="0" xfId="879" applyFont="1" applyAlignment="1" applyProtection="1">
      <alignment horizontal="center" vertical="center" wrapText="1"/>
      <protection locked="0"/>
    </xf>
    <xf numFmtId="0" fontId="23" fillId="0" borderId="0" xfId="879" applyFont="1" applyAlignment="1" applyProtection="1">
      <alignment horizontal="center" vertical="center"/>
      <protection locked="0"/>
    </xf>
    <xf numFmtId="0" fontId="39" fillId="0" borderId="0" xfId="879" applyFont="1" applyAlignment="1" applyProtection="1">
      <alignment horizontal="center" vertical="center" wrapText="1"/>
      <protection locked="0"/>
    </xf>
    <xf numFmtId="0" fontId="39" fillId="0" borderId="0" xfId="879" applyFont="1" applyAlignment="1" applyProtection="1">
      <alignment horizontal="center" vertical="center"/>
      <protection locked="0"/>
    </xf>
    <xf numFmtId="0" fontId="24" fillId="46" borderId="10" xfId="879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879" applyFont="1" applyFill="1" applyBorder="1" applyAlignment="1" applyProtection="1">
      <alignment horizontal="center" vertical="center" textRotation="90" wrapText="1"/>
      <protection locked="0"/>
    </xf>
    <xf numFmtId="0" fontId="24" fillId="46" borderId="10" xfId="879" applyFont="1" applyFill="1" applyBorder="1" applyAlignment="1" applyProtection="1">
      <alignment horizontal="center" vertical="center" wrapText="1"/>
      <protection locked="0"/>
    </xf>
    <xf numFmtId="0" fontId="43" fillId="0" borderId="0" xfId="535" applyFont="1" applyAlignment="1">
      <alignment horizontal="center" vertical="center" wrapText="1"/>
      <protection/>
    </xf>
    <xf numFmtId="0" fontId="45" fillId="0" borderId="0" xfId="535" applyFont="1" applyAlignment="1">
      <alignment horizontal="center"/>
      <protection/>
    </xf>
    <xf numFmtId="0" fontId="47" fillId="0" borderId="0" xfId="535" applyFont="1" applyBorder="1" applyAlignment="1">
      <alignment horizontal="right" wrapText="1"/>
      <protection/>
    </xf>
    <xf numFmtId="0" fontId="47" fillId="0" borderId="0" xfId="535" applyFont="1" applyBorder="1" applyAlignment="1">
      <alignment horizontal="left" wrapText="1"/>
      <protection/>
    </xf>
    <xf numFmtId="0" fontId="42" fillId="0" borderId="0" xfId="535" applyFont="1" applyAlignment="1">
      <alignment horizontal="center" vertical="center" wrapText="1"/>
      <protection/>
    </xf>
    <xf numFmtId="0" fontId="23" fillId="0" borderId="0" xfId="535" applyFont="1" applyAlignment="1">
      <alignment horizontal="center" vertical="center" wrapText="1"/>
      <protection/>
    </xf>
  </cellXfs>
  <cellStyles count="920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Normal_технические" xfId="69"/>
    <cellStyle name="Акцент1" xfId="70"/>
    <cellStyle name="Акцент1 2" xfId="71"/>
    <cellStyle name="Акцент1 3" xfId="72"/>
    <cellStyle name="Акцент1 4" xfId="73"/>
    <cellStyle name="Акцент2" xfId="74"/>
    <cellStyle name="Акцент2 2" xfId="75"/>
    <cellStyle name="Акцент2 3" xfId="76"/>
    <cellStyle name="Акцент2 4" xfId="77"/>
    <cellStyle name="Акцент3" xfId="78"/>
    <cellStyle name="Акцент3 2" xfId="79"/>
    <cellStyle name="Акцент3 3" xfId="80"/>
    <cellStyle name="Акцент3 4" xfId="81"/>
    <cellStyle name="Акцент4" xfId="82"/>
    <cellStyle name="Акцент4 2" xfId="83"/>
    <cellStyle name="Акцент4 3" xfId="84"/>
    <cellStyle name="Акцент4 4" xfId="85"/>
    <cellStyle name="Акцент5" xfId="86"/>
    <cellStyle name="Акцент5 2" xfId="87"/>
    <cellStyle name="Акцент5 3" xfId="88"/>
    <cellStyle name="Акцент5 4" xfId="89"/>
    <cellStyle name="Акцент6" xfId="90"/>
    <cellStyle name="Акцент6 2" xfId="91"/>
    <cellStyle name="Акцент6 3" xfId="92"/>
    <cellStyle name="Акцент6 4" xfId="93"/>
    <cellStyle name="Ввод " xfId="94"/>
    <cellStyle name="Ввод  2" xfId="95"/>
    <cellStyle name="Ввод  3" xfId="96"/>
    <cellStyle name="Ввод  4" xfId="97"/>
    <cellStyle name="Вывод" xfId="98"/>
    <cellStyle name="Вывод 2" xfId="99"/>
    <cellStyle name="Вывод 3" xfId="100"/>
    <cellStyle name="Вывод 4" xfId="101"/>
    <cellStyle name="Вычисление" xfId="102"/>
    <cellStyle name="Вычисление 2" xfId="103"/>
    <cellStyle name="Вычисление 3" xfId="104"/>
    <cellStyle name="Вычисление 4" xfId="105"/>
    <cellStyle name="Currency" xfId="106"/>
    <cellStyle name="Currency [0]" xfId="107"/>
    <cellStyle name="Денежный 10" xfId="108"/>
    <cellStyle name="Денежный 10 2" xfId="109"/>
    <cellStyle name="Денежный 10 2 2" xfId="110"/>
    <cellStyle name="Денежный 10 2 2 2" xfId="111"/>
    <cellStyle name="Денежный 10 2 3" xfId="112"/>
    <cellStyle name="Денежный 10 2 3 2" xfId="113"/>
    <cellStyle name="Денежный 10 2 3 2 2" xfId="114"/>
    <cellStyle name="Денежный 10 2 3 2 2 2" xfId="115"/>
    <cellStyle name="Денежный 10 2 3 3" xfId="116"/>
    <cellStyle name="Денежный 10 2 3 3 2" xfId="117"/>
    <cellStyle name="Денежный 10 2 4" xfId="118"/>
    <cellStyle name="Денежный 10 2 4 2" xfId="119"/>
    <cellStyle name="Денежный 10 2 4 3" xfId="120"/>
    <cellStyle name="Денежный 10 2 4 4" xfId="121"/>
    <cellStyle name="Денежный 10 2 5" xfId="122"/>
    <cellStyle name="Денежный 10 2 6" xfId="123"/>
    <cellStyle name="Денежный 10 2 7" xfId="124"/>
    <cellStyle name="Денежный 10 3" xfId="125"/>
    <cellStyle name="Денежный 10 3 2" xfId="126"/>
    <cellStyle name="Денежный 10 3 3" xfId="127"/>
    <cellStyle name="Денежный 10 4" xfId="128"/>
    <cellStyle name="Денежный 10 4 2" xfId="129"/>
    <cellStyle name="Денежный 10 4 3" xfId="130"/>
    <cellStyle name="Денежный 11" xfId="131"/>
    <cellStyle name="Денежный 11 10" xfId="132"/>
    <cellStyle name="Денежный 11 11" xfId="133"/>
    <cellStyle name="Денежный 11 11 2" xfId="134"/>
    <cellStyle name="Денежный 11 11 3" xfId="135"/>
    <cellStyle name="Денежный 11 12" xfId="136"/>
    <cellStyle name="Денежный 11 13" xfId="137"/>
    <cellStyle name="Денежный 11 14" xfId="138"/>
    <cellStyle name="Денежный 11 2" xfId="139"/>
    <cellStyle name="Денежный 11 2 2" xfId="140"/>
    <cellStyle name="Денежный 11 2 2 2" xfId="141"/>
    <cellStyle name="Денежный 11 2 2 3" xfId="142"/>
    <cellStyle name="Денежный 11 2 3" xfId="143"/>
    <cellStyle name="Денежный 11 3" xfId="144"/>
    <cellStyle name="Денежный 11 4" xfId="145"/>
    <cellStyle name="Денежный 11 5" xfId="146"/>
    <cellStyle name="Денежный 11 6" xfId="147"/>
    <cellStyle name="Денежный 11 7" xfId="148"/>
    <cellStyle name="Денежный 11 8" xfId="149"/>
    <cellStyle name="Денежный 11 9" xfId="150"/>
    <cellStyle name="Денежный 11 9 12" xfId="151"/>
    <cellStyle name="Денежный 11 9 2" xfId="152"/>
    <cellStyle name="Денежный 11 9 3" xfId="153"/>
    <cellStyle name="Денежный 11 9 4" xfId="154"/>
    <cellStyle name="Денежный 11 9 5" xfId="155"/>
    <cellStyle name="Денежный 11 9 6" xfId="156"/>
    <cellStyle name="Денежный 11 9 7" xfId="157"/>
    <cellStyle name="Денежный 12" xfId="158"/>
    <cellStyle name="Денежный 12 10" xfId="159"/>
    <cellStyle name="Денежный 12 11" xfId="160"/>
    <cellStyle name="Денежный 12 12" xfId="161"/>
    <cellStyle name="Денежный 12 12 10" xfId="162"/>
    <cellStyle name="Денежный 12 12 2" xfId="163"/>
    <cellStyle name="Денежный 12 12 2 2" xfId="164"/>
    <cellStyle name="Денежный 12 12 2 3" xfId="165"/>
    <cellStyle name="Денежный 12 12 2 4" xfId="166"/>
    <cellStyle name="Денежный 12 12 3" xfId="167"/>
    <cellStyle name="Денежный 12 12 3 2" xfId="168"/>
    <cellStyle name="Денежный 12 12 4" xfId="169"/>
    <cellStyle name="Денежный 12 12 5" xfId="170"/>
    <cellStyle name="Денежный 12 12 6" xfId="171"/>
    <cellStyle name="Денежный 12 12 7" xfId="172"/>
    <cellStyle name="Денежный 12 12 8" xfId="173"/>
    <cellStyle name="Денежный 12 12_Мастер" xfId="174"/>
    <cellStyle name="Денежный 12 13" xfId="175"/>
    <cellStyle name="Денежный 12 14" xfId="176"/>
    <cellStyle name="Денежный 12 15" xfId="177"/>
    <cellStyle name="Денежный 12 16" xfId="178"/>
    <cellStyle name="Денежный 12 17" xfId="179"/>
    <cellStyle name="Денежный 12 18" xfId="180"/>
    <cellStyle name="Денежный 12 19" xfId="181"/>
    <cellStyle name="Денежный 12 2" xfId="182"/>
    <cellStyle name="Денежный 12 2 2" xfId="183"/>
    <cellStyle name="Денежный 12 2 3" xfId="184"/>
    <cellStyle name="Денежный 12 20" xfId="185"/>
    <cellStyle name="Денежный 12 21" xfId="186"/>
    <cellStyle name="Денежный 12 3" xfId="187"/>
    <cellStyle name="Денежный 12 3 2" xfId="188"/>
    <cellStyle name="Денежный 12 4" xfId="189"/>
    <cellStyle name="Денежный 12 5" xfId="190"/>
    <cellStyle name="Денежный 12 6" xfId="191"/>
    <cellStyle name="Денежный 12 7" xfId="192"/>
    <cellStyle name="Денежный 12 8" xfId="193"/>
    <cellStyle name="Денежный 12 9" xfId="194"/>
    <cellStyle name="Денежный 13 10" xfId="195"/>
    <cellStyle name="Денежный 13 2" xfId="196"/>
    <cellStyle name="Денежный 13 3" xfId="197"/>
    <cellStyle name="Денежный 13 4" xfId="198"/>
    <cellStyle name="Денежный 13 5" xfId="199"/>
    <cellStyle name="Денежный 13 6" xfId="200"/>
    <cellStyle name="Денежный 13 7" xfId="201"/>
    <cellStyle name="Денежный 13 8" xfId="202"/>
    <cellStyle name="Денежный 13 9" xfId="203"/>
    <cellStyle name="Денежный 14 2" xfId="204"/>
    <cellStyle name="Денежный 14 3" xfId="205"/>
    <cellStyle name="Денежный 14 4" xfId="206"/>
    <cellStyle name="Денежный 14 5" xfId="207"/>
    <cellStyle name="Денежный 14 6" xfId="208"/>
    <cellStyle name="Денежный 14 7" xfId="209"/>
    <cellStyle name="Денежный 14 8" xfId="210"/>
    <cellStyle name="Денежный 14 9" xfId="211"/>
    <cellStyle name="Денежный 16" xfId="212"/>
    <cellStyle name="Денежный 17" xfId="213"/>
    <cellStyle name="Денежный 18" xfId="214"/>
    <cellStyle name="Денежный 2" xfId="215"/>
    <cellStyle name="Денежный 2 10" xfId="216"/>
    <cellStyle name="Денежный 2 10 2" xfId="217"/>
    <cellStyle name="Денежный 2 10 2 10" xfId="218"/>
    <cellStyle name="Денежный 2 10 2 11" xfId="219"/>
    <cellStyle name="Денежный 2 10 2 12" xfId="220"/>
    <cellStyle name="Денежный 2 10 2 13" xfId="221"/>
    <cellStyle name="Денежный 2 10 2 15" xfId="222"/>
    <cellStyle name="Денежный 2 10 2 2" xfId="223"/>
    <cellStyle name="Денежный 2 10 2 2 2" xfId="224"/>
    <cellStyle name="Денежный 2 10 2 3" xfId="225"/>
    <cellStyle name="Денежный 2 10 2 4" xfId="226"/>
    <cellStyle name="Денежный 2 10 2 5" xfId="227"/>
    <cellStyle name="Денежный 2 10 2 6" xfId="228"/>
    <cellStyle name="Денежный 2 10 2 7" xfId="229"/>
    <cellStyle name="Денежный 2 10 2 8" xfId="230"/>
    <cellStyle name="Денежный 2 10 2 9" xfId="231"/>
    <cellStyle name="Денежный 2 11" xfId="232"/>
    <cellStyle name="Денежный 2 11 2" xfId="233"/>
    <cellStyle name="Денежный 2 11 2 2" xfId="234"/>
    <cellStyle name="Денежный 2 11 2 3" xfId="235"/>
    <cellStyle name="Денежный 2 11 3" xfId="236"/>
    <cellStyle name="Денежный 2 11 4 2" xfId="237"/>
    <cellStyle name="Денежный 2 12" xfId="238"/>
    <cellStyle name="Денежный 2 13" xfId="239"/>
    <cellStyle name="Денежный 2 13 2" xfId="240"/>
    <cellStyle name="Денежный 2 13 3" xfId="241"/>
    <cellStyle name="Денежный 2 14" xfId="242"/>
    <cellStyle name="Денежный 2 15" xfId="243"/>
    <cellStyle name="Денежный 2 16" xfId="244"/>
    <cellStyle name="Денежный 2 17" xfId="245"/>
    <cellStyle name="Денежный 2 18" xfId="246"/>
    <cellStyle name="Денежный 2 19" xfId="247"/>
    <cellStyle name="Денежный 2 2" xfId="248"/>
    <cellStyle name="Денежный 2 2 10" xfId="249"/>
    <cellStyle name="Денежный 2 2 11" xfId="250"/>
    <cellStyle name="Денежный 2 2 12" xfId="251"/>
    <cellStyle name="Денежный 2 2 2" xfId="252"/>
    <cellStyle name="Денежный 2 2 2 10" xfId="253"/>
    <cellStyle name="Денежный 2 2 2 11" xfId="254"/>
    <cellStyle name="Денежный 2 2 2 2" xfId="255"/>
    <cellStyle name="Денежный 2 2 2 3" xfId="256"/>
    <cellStyle name="Денежный 2 2 2 4" xfId="257"/>
    <cellStyle name="Денежный 2 2 2 4 2" xfId="258"/>
    <cellStyle name="Денежный 2 2 2 5" xfId="259"/>
    <cellStyle name="Денежный 2 2 2 6" xfId="260"/>
    <cellStyle name="Денежный 2 2 2 7" xfId="261"/>
    <cellStyle name="Денежный 2 2 2 8" xfId="262"/>
    <cellStyle name="Денежный 2 2 2 9" xfId="263"/>
    <cellStyle name="Денежный 2 2 3" xfId="264"/>
    <cellStyle name="Денежный 2 2 4" xfId="265"/>
    <cellStyle name="Денежный 2 2 5" xfId="266"/>
    <cellStyle name="Денежный 2 2 5 2" xfId="267"/>
    <cellStyle name="Денежный 2 2 6" xfId="268"/>
    <cellStyle name="Денежный 2 2 7" xfId="269"/>
    <cellStyle name="Денежный 2 2 8" xfId="270"/>
    <cellStyle name="Денежный 2 2 9" xfId="271"/>
    <cellStyle name="Денежный 2 20" xfId="272"/>
    <cellStyle name="Денежный 2 21" xfId="273"/>
    <cellStyle name="Денежный 2 22" xfId="274"/>
    <cellStyle name="Денежный 2 23" xfId="275"/>
    <cellStyle name="Денежный 2 24" xfId="276"/>
    <cellStyle name="Денежный 2 24 2" xfId="277"/>
    <cellStyle name="Денежный 2 25" xfId="278"/>
    <cellStyle name="Денежный 2 26" xfId="279"/>
    <cellStyle name="Денежный 2 27" xfId="280"/>
    <cellStyle name="Денежный 2 28" xfId="281"/>
    <cellStyle name="Денежный 2 29" xfId="282"/>
    <cellStyle name="Денежный 2 3" xfId="283"/>
    <cellStyle name="Денежный 2 3 2" xfId="284"/>
    <cellStyle name="Денежный 2 3 2 2" xfId="285"/>
    <cellStyle name="Денежный 2 3 2 3" xfId="286"/>
    <cellStyle name="Денежный 2 3 2 4" xfId="287"/>
    <cellStyle name="Денежный 2 3 3" xfId="288"/>
    <cellStyle name="Денежный 2 3 4" xfId="289"/>
    <cellStyle name="Денежный 2 3 5" xfId="290"/>
    <cellStyle name="Денежный 2 3 6" xfId="291"/>
    <cellStyle name="Денежный 2 3 7" xfId="292"/>
    <cellStyle name="Денежный 2 3 8" xfId="293"/>
    <cellStyle name="Денежный 2 3 9" xfId="294"/>
    <cellStyle name="Денежный 2 3 9 2" xfId="295"/>
    <cellStyle name="Денежный 2 3 9 2 2" xfId="296"/>
    <cellStyle name="Денежный 2 3 9 2 3" xfId="297"/>
    <cellStyle name="Денежный 2 3 9 2 4" xfId="298"/>
    <cellStyle name="Денежный 2 3 9 3" xfId="299"/>
    <cellStyle name="Денежный 2 3 9 4" xfId="300"/>
    <cellStyle name="Денежный 2 3 9 5" xfId="301"/>
    <cellStyle name="Денежный 2 3 9 6" xfId="302"/>
    <cellStyle name="Денежный 2 3 9 7" xfId="303"/>
    <cellStyle name="Денежный 2 3 9 8" xfId="304"/>
    <cellStyle name="Денежный 2 30" xfId="305"/>
    <cellStyle name="Денежный 2 31" xfId="306"/>
    <cellStyle name="Денежный 2 32" xfId="307"/>
    <cellStyle name="Денежный 2 33" xfId="308"/>
    <cellStyle name="Денежный 2 34" xfId="309"/>
    <cellStyle name="Денежный 2 35" xfId="310"/>
    <cellStyle name="Денежный 2 36" xfId="311"/>
    <cellStyle name="Денежный 2 36 2" xfId="312"/>
    <cellStyle name="Денежный 2 37" xfId="313"/>
    <cellStyle name="Денежный 2 38" xfId="314"/>
    <cellStyle name="Денежный 2 39" xfId="315"/>
    <cellStyle name="Денежный 2 4" xfId="316"/>
    <cellStyle name="Денежный 2 4 2" xfId="317"/>
    <cellStyle name="Денежный 2 4 3" xfId="318"/>
    <cellStyle name="Денежный 2 4 4" xfId="319"/>
    <cellStyle name="Денежный 2 4 5" xfId="320"/>
    <cellStyle name="Денежный 2 4 6" xfId="321"/>
    <cellStyle name="Денежный 2 4 7" xfId="322"/>
    <cellStyle name="Денежный 2 4 8" xfId="323"/>
    <cellStyle name="Денежный 2 4 9" xfId="324"/>
    <cellStyle name="Денежный 2 40" xfId="325"/>
    <cellStyle name="Денежный 2 41" xfId="326"/>
    <cellStyle name="Денежный 2 42" xfId="327"/>
    <cellStyle name="Денежный 2 43" xfId="328"/>
    <cellStyle name="Денежный 2 45" xfId="329"/>
    <cellStyle name="Денежный 2 46" xfId="330"/>
    <cellStyle name="Денежный 2 47" xfId="331"/>
    <cellStyle name="Денежный 2 5" xfId="332"/>
    <cellStyle name="Денежный 2 5 2" xfId="333"/>
    <cellStyle name="Денежный 2 5 2 2" xfId="334"/>
    <cellStyle name="Денежный 2 5 2 3" xfId="335"/>
    <cellStyle name="Денежный 2 5 2 4" xfId="336"/>
    <cellStyle name="Денежный 2 5 3" xfId="337"/>
    <cellStyle name="Денежный 2 5 3 2" xfId="338"/>
    <cellStyle name="Денежный 2 5 3 3" xfId="339"/>
    <cellStyle name="Денежный 2 5 3 4" xfId="340"/>
    <cellStyle name="Денежный 2 5 4" xfId="341"/>
    <cellStyle name="Денежный 2 5 4 2" xfId="342"/>
    <cellStyle name="Денежный 2 5 4 3" xfId="343"/>
    <cellStyle name="Денежный 2 5 4 4" xfId="344"/>
    <cellStyle name="Денежный 2 5 5" xfId="345"/>
    <cellStyle name="Денежный 2 5 6" xfId="346"/>
    <cellStyle name="Денежный 2 5 7" xfId="347"/>
    <cellStyle name="Денежный 2 5 8" xfId="348"/>
    <cellStyle name="Денежный 2 51" xfId="349"/>
    <cellStyle name="Денежный 2 6" xfId="350"/>
    <cellStyle name="Денежный 2 7" xfId="351"/>
    <cellStyle name="Денежный 2 8" xfId="352"/>
    <cellStyle name="Денежный 2 9" xfId="353"/>
    <cellStyle name="Денежный 20" xfId="354"/>
    <cellStyle name="Денежный 24" xfId="355"/>
    <cellStyle name="Денежный 24 12" xfId="356"/>
    <cellStyle name="Денежный 24 2" xfId="357"/>
    <cellStyle name="Денежный 24 2 2" xfId="358"/>
    <cellStyle name="Денежный 24 2 2 2" xfId="359"/>
    <cellStyle name="Денежный 24 3" xfId="360"/>
    <cellStyle name="Денежный 24 3 2" xfId="361"/>
    <cellStyle name="Денежный 24 3 3" xfId="362"/>
    <cellStyle name="Денежный 24 3 4" xfId="363"/>
    <cellStyle name="Денежный 24 4" xfId="364"/>
    <cellStyle name="Денежный 24 5" xfId="365"/>
    <cellStyle name="Денежный 24 6" xfId="366"/>
    <cellStyle name="Денежный 24 7" xfId="367"/>
    <cellStyle name="Денежный 24 8" xfId="368"/>
    <cellStyle name="Денежный 26" xfId="369"/>
    <cellStyle name="Денежный 3" xfId="370"/>
    <cellStyle name="Денежный 3 10" xfId="371"/>
    <cellStyle name="Денежный 3 11" xfId="372"/>
    <cellStyle name="Денежный 3 12" xfId="373"/>
    <cellStyle name="Денежный 3 13" xfId="374"/>
    <cellStyle name="Денежный 3 14" xfId="375"/>
    <cellStyle name="Денежный 3 15" xfId="376"/>
    <cellStyle name="Денежный 3 2" xfId="377"/>
    <cellStyle name="Денежный 3 2 2" xfId="378"/>
    <cellStyle name="Денежный 3 2 2 2" xfId="379"/>
    <cellStyle name="Денежный 3 2 3" xfId="380"/>
    <cellStyle name="Денежный 3 2 5" xfId="381"/>
    <cellStyle name="Денежный 3 3" xfId="382"/>
    <cellStyle name="Денежный 3 3 2" xfId="383"/>
    <cellStyle name="Денежный 3 3 3" xfId="384"/>
    <cellStyle name="Денежный 3 4" xfId="385"/>
    <cellStyle name="Денежный 3 4 2" xfId="386"/>
    <cellStyle name="Денежный 3 4 3" xfId="387"/>
    <cellStyle name="Денежный 3 5" xfId="388"/>
    <cellStyle name="Денежный 3 5 2" xfId="389"/>
    <cellStyle name="Денежный 3 5 3" xfId="390"/>
    <cellStyle name="Денежный 3 6" xfId="391"/>
    <cellStyle name="Денежный 3 6 2" xfId="392"/>
    <cellStyle name="Денежный 3 7" xfId="393"/>
    <cellStyle name="Денежный 3 8" xfId="394"/>
    <cellStyle name="Денежный 3 8 2" xfId="395"/>
    <cellStyle name="Денежный 3 8 3" xfId="396"/>
    <cellStyle name="Денежный 3 8 4" xfId="397"/>
    <cellStyle name="Денежный 3 9" xfId="398"/>
    <cellStyle name="Денежный 30" xfId="399"/>
    <cellStyle name="Денежный 4" xfId="400"/>
    <cellStyle name="Денежный 4 10" xfId="401"/>
    <cellStyle name="Денежный 4 11" xfId="402"/>
    <cellStyle name="Денежный 4 12" xfId="403"/>
    <cellStyle name="Денежный 4 13" xfId="404"/>
    <cellStyle name="Денежный 4 13 2" xfId="405"/>
    <cellStyle name="Денежный 4 14" xfId="406"/>
    <cellStyle name="Денежный 4 14 2" xfId="407"/>
    <cellStyle name="Денежный 4 14 3" xfId="408"/>
    <cellStyle name="Денежный 4 14 4" xfId="409"/>
    <cellStyle name="Денежный 4 14 5" xfId="410"/>
    <cellStyle name="Денежный 4 14 6" xfId="411"/>
    <cellStyle name="Денежный 4 15" xfId="412"/>
    <cellStyle name="Денежный 4 15 2" xfId="413"/>
    <cellStyle name="Денежный 4 2" xfId="414"/>
    <cellStyle name="Денежный 4 2 2" xfId="415"/>
    <cellStyle name="Денежный 4 2 3" xfId="416"/>
    <cellStyle name="Денежный 4 3" xfId="417"/>
    <cellStyle name="Денежный 4 3 2" xfId="418"/>
    <cellStyle name="Денежный 4 3 3" xfId="419"/>
    <cellStyle name="Денежный 4 3 3 2" xfId="420"/>
    <cellStyle name="Денежный 4 3 3 3" xfId="421"/>
    <cellStyle name="Денежный 4 3 3 4" xfId="422"/>
    <cellStyle name="Денежный 4 3 4" xfId="423"/>
    <cellStyle name="Денежный 4 3 5" xfId="424"/>
    <cellStyle name="Денежный 4 3 6" xfId="425"/>
    <cellStyle name="Денежный 4 3 7" xfId="426"/>
    <cellStyle name="Денежный 4 4" xfId="427"/>
    <cellStyle name="Денежный 4 4 2" xfId="428"/>
    <cellStyle name="Денежный 4 5" xfId="429"/>
    <cellStyle name="Денежный 4 5 2" xfId="430"/>
    <cellStyle name="Денежный 4 6" xfId="431"/>
    <cellStyle name="Денежный 4 7" xfId="432"/>
    <cellStyle name="Денежный 4 8" xfId="433"/>
    <cellStyle name="Денежный 4 9" xfId="434"/>
    <cellStyle name="Денежный 5" xfId="435"/>
    <cellStyle name="Денежный 5 2" xfId="436"/>
    <cellStyle name="Денежный 5 2 2" xfId="437"/>
    <cellStyle name="Денежный 5 2 3" xfId="438"/>
    <cellStyle name="Денежный 5 3" xfId="439"/>
    <cellStyle name="Денежный 5 3 2" xfId="440"/>
    <cellStyle name="Денежный 5 4" xfId="441"/>
    <cellStyle name="Денежный 5 5" xfId="442"/>
    <cellStyle name="Денежный 5 5 2" xfId="443"/>
    <cellStyle name="Денежный 6" xfId="444"/>
    <cellStyle name="Денежный 6 10" xfId="445"/>
    <cellStyle name="Денежный 6 11" xfId="446"/>
    <cellStyle name="Денежный 6 2" xfId="447"/>
    <cellStyle name="Денежный 6 2 2" xfId="448"/>
    <cellStyle name="Денежный 6 2 3" xfId="449"/>
    <cellStyle name="Денежный 6 3" xfId="450"/>
    <cellStyle name="Денежный 6 4" xfId="451"/>
    <cellStyle name="Денежный 6 5" xfId="452"/>
    <cellStyle name="Денежный 6 5 2" xfId="453"/>
    <cellStyle name="Денежный 6 6" xfId="454"/>
    <cellStyle name="Денежный 6 7" xfId="455"/>
    <cellStyle name="Денежный 6 7 2" xfId="456"/>
    <cellStyle name="Денежный 6 7 3" xfId="457"/>
    <cellStyle name="Денежный 6 7 4" xfId="458"/>
    <cellStyle name="Денежный 6 7 5" xfId="459"/>
    <cellStyle name="Денежный 6 7 6" xfId="460"/>
    <cellStyle name="Денежный 6 8" xfId="461"/>
    <cellStyle name="Денежный 6 8 2" xfId="462"/>
    <cellStyle name="Денежный 6 8 3" xfId="463"/>
    <cellStyle name="Денежный 6 8 4" xfId="464"/>
    <cellStyle name="Денежный 6 9" xfId="465"/>
    <cellStyle name="Денежный 7" xfId="466"/>
    <cellStyle name="Денежный 7 2" xfId="467"/>
    <cellStyle name="Денежный 7 2 2" xfId="468"/>
    <cellStyle name="Денежный 7 2 3" xfId="469"/>
    <cellStyle name="Денежный 7 3" xfId="470"/>
    <cellStyle name="Денежный 7 4" xfId="471"/>
    <cellStyle name="Денежный 7 5" xfId="472"/>
    <cellStyle name="Денежный 7 5 2" xfId="473"/>
    <cellStyle name="Денежный 7 6" xfId="474"/>
    <cellStyle name="Денежный 7 7" xfId="475"/>
    <cellStyle name="Денежный 8 2" xfId="476"/>
    <cellStyle name="Денежный 8 2 2" xfId="477"/>
    <cellStyle name="Денежный 8 2 3" xfId="478"/>
    <cellStyle name="Денежный 8 3" xfId="479"/>
    <cellStyle name="Денежный 8 3 2" xfId="480"/>
    <cellStyle name="Денежный 8 4" xfId="481"/>
    <cellStyle name="Денежный 8 5" xfId="482"/>
    <cellStyle name="Денежный 8 5 2" xfId="483"/>
    <cellStyle name="Денежный 8 6" xfId="484"/>
    <cellStyle name="Денежный 9 2" xfId="485"/>
    <cellStyle name="Денежный 9 2 2" xfId="486"/>
    <cellStyle name="Денежный 9 2 3" xfId="487"/>
    <cellStyle name="Денежный 9 2 4" xfId="488"/>
    <cellStyle name="Денежный 9 3" xfId="489"/>
    <cellStyle name="Заголовок 1" xfId="490"/>
    <cellStyle name="Заголовок 1 2" xfId="491"/>
    <cellStyle name="Заголовок 1 3" xfId="492"/>
    <cellStyle name="Заголовок 2" xfId="493"/>
    <cellStyle name="Заголовок 2 2" xfId="494"/>
    <cellStyle name="Заголовок 2 3" xfId="495"/>
    <cellStyle name="Заголовок 3" xfId="496"/>
    <cellStyle name="Заголовок 3 2" xfId="497"/>
    <cellStyle name="Заголовок 3 3" xfId="498"/>
    <cellStyle name="Заголовок 4" xfId="499"/>
    <cellStyle name="Заголовок 4 2" xfId="500"/>
    <cellStyle name="Заголовок 4 3" xfId="501"/>
    <cellStyle name="Итог" xfId="502"/>
    <cellStyle name="Итог 2" xfId="503"/>
    <cellStyle name="Итог 3" xfId="504"/>
    <cellStyle name="Контрольная ячейка" xfId="505"/>
    <cellStyle name="Контрольная ячейка 2" xfId="506"/>
    <cellStyle name="Контрольная ячейка 3" xfId="507"/>
    <cellStyle name="Контрольная ячейка 4" xfId="508"/>
    <cellStyle name="Название" xfId="509"/>
    <cellStyle name="Название 2" xfId="510"/>
    <cellStyle name="Название 3" xfId="511"/>
    <cellStyle name="Нейтральный" xfId="512"/>
    <cellStyle name="Нейтральный 2" xfId="513"/>
    <cellStyle name="Нейтральный 3" xfId="514"/>
    <cellStyle name="Нейтральный 4" xfId="515"/>
    <cellStyle name="Обычный 10" xfId="516"/>
    <cellStyle name="Обычный 10 2" xfId="517"/>
    <cellStyle name="Обычный 10 2 2" xfId="518"/>
    <cellStyle name="Обычный 10 3" xfId="519"/>
    <cellStyle name="Обычный 11 10" xfId="520"/>
    <cellStyle name="Обычный 11 10 2" xfId="521"/>
    <cellStyle name="Обычный 11 11" xfId="522"/>
    <cellStyle name="Обычный 11 12" xfId="523"/>
    <cellStyle name="Обычный 11 12 2" xfId="524"/>
    <cellStyle name="Обычный 11 12 2 2" xfId="525"/>
    <cellStyle name="Обычный 11 12 3" xfId="526"/>
    <cellStyle name="Обычный 11 2" xfId="527"/>
    <cellStyle name="Обычный 11 3" xfId="528"/>
    <cellStyle name="Обычный 11 4" xfId="529"/>
    <cellStyle name="Обычный 11 5" xfId="530"/>
    <cellStyle name="Обычный 11 6" xfId="531"/>
    <cellStyle name="Обычный 11 7" xfId="532"/>
    <cellStyle name="Обычный 11 8" xfId="533"/>
    <cellStyle name="Обычный 11 9" xfId="534"/>
    <cellStyle name="Обычный 12" xfId="535"/>
    <cellStyle name="Обычный 12 2" xfId="536"/>
    <cellStyle name="Обычный 12 2 2" xfId="537"/>
    <cellStyle name="Обычный 12 2 2 2" xfId="538"/>
    <cellStyle name="Обычный 13 2" xfId="539"/>
    <cellStyle name="Обычный 14" xfId="540"/>
    <cellStyle name="Обычный 14 2" xfId="541"/>
    <cellStyle name="Обычный 14 3" xfId="542"/>
    <cellStyle name="Обычный 14 4" xfId="543"/>
    <cellStyle name="Обычный 14 5" xfId="544"/>
    <cellStyle name="Обычный 14 6" xfId="545"/>
    <cellStyle name="Обычный 15" xfId="546"/>
    <cellStyle name="Обычный 15 2" xfId="547"/>
    <cellStyle name="Обычный 16" xfId="548"/>
    <cellStyle name="Обычный 17" xfId="549"/>
    <cellStyle name="Обычный 17 2" xfId="550"/>
    <cellStyle name="Обычный 17 3" xfId="551"/>
    <cellStyle name="Обычный 17 4" xfId="552"/>
    <cellStyle name="Обычный 17 5" xfId="553"/>
    <cellStyle name="Обычный 17 6" xfId="554"/>
    <cellStyle name="Обычный 17 7" xfId="555"/>
    <cellStyle name="Обычный 18" xfId="556"/>
    <cellStyle name="Обычный 18 2" xfId="557"/>
    <cellStyle name="Обычный 18 3" xfId="558"/>
    <cellStyle name="Обычный 19" xfId="559"/>
    <cellStyle name="Обычный 2" xfId="560"/>
    <cellStyle name="Обычный 2 10" xfId="561"/>
    <cellStyle name="Обычный 2 10 2" xfId="562"/>
    <cellStyle name="Обычный 2 11" xfId="563"/>
    <cellStyle name="Обычный 2 12" xfId="564"/>
    <cellStyle name="Обычный 2 13" xfId="565"/>
    <cellStyle name="Обычный 2 14" xfId="566"/>
    <cellStyle name="Обычный 2 14 10" xfId="567"/>
    <cellStyle name="Обычный 2 14 10 2" xfId="568"/>
    <cellStyle name="Обычный 2 14 11" xfId="569"/>
    <cellStyle name="Обычный 2 14 12" xfId="570"/>
    <cellStyle name="Обычный 2 14 2" xfId="571"/>
    <cellStyle name="Обычный 2 14 2 2" xfId="572"/>
    <cellStyle name="Обычный 2 14 3" xfId="573"/>
    <cellStyle name="Обычный 2 14 4" xfId="574"/>
    <cellStyle name="Обычный 2 14 5" xfId="575"/>
    <cellStyle name="Обычный 2 14 6" xfId="576"/>
    <cellStyle name="Обычный 2 14 7" xfId="577"/>
    <cellStyle name="Обычный 2 14 8" xfId="578"/>
    <cellStyle name="Обычный 2 14 9" xfId="579"/>
    <cellStyle name="Обычный 2 15" xfId="580"/>
    <cellStyle name="Обычный 2 16" xfId="581"/>
    <cellStyle name="Обычный 2 17" xfId="582"/>
    <cellStyle name="Обычный 2 18" xfId="583"/>
    <cellStyle name="Обычный 2 19" xfId="584"/>
    <cellStyle name="Обычный 2 2" xfId="585"/>
    <cellStyle name="Обычный 2 2 10" xfId="586"/>
    <cellStyle name="Обычный 2 2 10 2" xfId="587"/>
    <cellStyle name="Обычный 2 2 11" xfId="588"/>
    <cellStyle name="Обычный 2 2 12" xfId="589"/>
    <cellStyle name="Обычный 2 2 13" xfId="590"/>
    <cellStyle name="Обычный 2 2 14" xfId="591"/>
    <cellStyle name="Обычный 2 2 15" xfId="592"/>
    <cellStyle name="Обычный 2 2 16" xfId="593"/>
    <cellStyle name="Обычный 2 2 17" xfId="594"/>
    <cellStyle name="Обычный 2 2 2" xfId="595"/>
    <cellStyle name="Обычный 2 2 2 2" xfId="596"/>
    <cellStyle name="Обычный 2 2 2 2 2" xfId="597"/>
    <cellStyle name="Обычный 2 2 2 2 3" xfId="598"/>
    <cellStyle name="Обычный 2 2 2 2 4" xfId="599"/>
    <cellStyle name="Обычный 2 2 2 2 5" xfId="600"/>
    <cellStyle name="Обычный 2 2 2 3" xfId="601"/>
    <cellStyle name="Обычный 2 2 2 3 2" xfId="602"/>
    <cellStyle name="Обычный 2 2 2 4" xfId="603"/>
    <cellStyle name="Обычный 2 2 2 4 2" xfId="604"/>
    <cellStyle name="Обычный 2 2 2 4 3" xfId="605"/>
    <cellStyle name="Обычный 2 2 2 4 4" xfId="606"/>
    <cellStyle name="Обычный 2 2 2 5" xfId="607"/>
    <cellStyle name="Обычный 2 2 2 5 2" xfId="608"/>
    <cellStyle name="Обычный 2 2 2 5 3" xfId="609"/>
    <cellStyle name="Обычный 2 2 2 5 4" xfId="610"/>
    <cellStyle name="Обычный 2 2 2 6" xfId="611"/>
    <cellStyle name="Обычный 2 2 2 7" xfId="612"/>
    <cellStyle name="Обычный 2 2 2 8" xfId="613"/>
    <cellStyle name="Обычный 2 2 2 9" xfId="614"/>
    <cellStyle name="Обычный 2 2 3" xfId="615"/>
    <cellStyle name="Обычный 2 2 3 2" xfId="616"/>
    <cellStyle name="Обычный 2 2 3 2 2" xfId="617"/>
    <cellStyle name="Обычный 2 2 3 2 3" xfId="618"/>
    <cellStyle name="Обычный 2 2 3 3" xfId="619"/>
    <cellStyle name="Обычный 2 2 3 4" xfId="620"/>
    <cellStyle name="Обычный 2 2 3 5" xfId="621"/>
    <cellStyle name="Обычный 2 2 3 6" xfId="622"/>
    <cellStyle name="Обычный 2 2 3 7" xfId="623"/>
    <cellStyle name="Обычный 2 2 3 8" xfId="624"/>
    <cellStyle name="Обычный 2 2 4" xfId="625"/>
    <cellStyle name="Обычный 2 2 4 2" xfId="626"/>
    <cellStyle name="Обычный 2 2 4 3" xfId="627"/>
    <cellStyle name="Обычный 2 2 4 4" xfId="628"/>
    <cellStyle name="Обычный 2 2 5" xfId="629"/>
    <cellStyle name="Обычный 2 2 5 2" xfId="630"/>
    <cellStyle name="Обычный 2 2 5 3" xfId="631"/>
    <cellStyle name="Обычный 2 2 5 4" xfId="632"/>
    <cellStyle name="Обычный 2 2 6" xfId="633"/>
    <cellStyle name="Обычный 2 2 7" xfId="634"/>
    <cellStyle name="Обычный 2 2 8" xfId="635"/>
    <cellStyle name="Обычный 2 2 9" xfId="636"/>
    <cellStyle name="Обычный 2 2_База1 (version 1)" xfId="637"/>
    <cellStyle name="Обычный 2 20" xfId="638"/>
    <cellStyle name="Обычный 2 21" xfId="639"/>
    <cellStyle name="Обычный 2 22" xfId="640"/>
    <cellStyle name="Обычный 2 23" xfId="641"/>
    <cellStyle name="Обычный 2 24" xfId="642"/>
    <cellStyle name="Обычный 2 24 2" xfId="643"/>
    <cellStyle name="Обычный 2 24 3" xfId="644"/>
    <cellStyle name="Обычный 2 24 4" xfId="645"/>
    <cellStyle name="Обычный 2 24 5" xfId="646"/>
    <cellStyle name="Обычный 2 25" xfId="647"/>
    <cellStyle name="Обычный 2 26" xfId="648"/>
    <cellStyle name="Обычный 2 27" xfId="649"/>
    <cellStyle name="Обычный 2 28" xfId="650"/>
    <cellStyle name="Обычный 2 29" xfId="651"/>
    <cellStyle name="Обычный 2 3" xfId="652"/>
    <cellStyle name="Обычный 2 3 2" xfId="653"/>
    <cellStyle name="Обычный 2 3 2 2" xfId="654"/>
    <cellStyle name="Обычный 2 3 2 3" xfId="655"/>
    <cellStyle name="Обычный 2 3 3" xfId="656"/>
    <cellStyle name="Обычный 2 3 4" xfId="657"/>
    <cellStyle name="Обычный 2 3 5" xfId="658"/>
    <cellStyle name="Обычный 2 3 6" xfId="659"/>
    <cellStyle name="Обычный 2 3 7" xfId="660"/>
    <cellStyle name="Обычный 2 3 8" xfId="661"/>
    <cellStyle name="Обычный 2 3 9" xfId="662"/>
    <cellStyle name="Обычный 2 30" xfId="663"/>
    <cellStyle name="Обычный 2 31" xfId="664"/>
    <cellStyle name="Обычный 2 32" xfId="665"/>
    <cellStyle name="Обычный 2 33" xfId="666"/>
    <cellStyle name="Обычный 2 33 2" xfId="667"/>
    <cellStyle name="Обычный 2 34" xfId="668"/>
    <cellStyle name="Обычный 2 35" xfId="669"/>
    <cellStyle name="Обычный 2 36" xfId="670"/>
    <cellStyle name="Обычный 2 37" xfId="671"/>
    <cellStyle name="Обычный 2 38" xfId="672"/>
    <cellStyle name="Обычный 2 39" xfId="673"/>
    <cellStyle name="Обычный 2 4" xfId="674"/>
    <cellStyle name="Обычный 2 4 10" xfId="675"/>
    <cellStyle name="Обычный 2 4 2" xfId="676"/>
    <cellStyle name="Обычный 2 4 2 2" xfId="677"/>
    <cellStyle name="Обычный 2 4 2 3" xfId="678"/>
    <cellStyle name="Обычный 2 4 3" xfId="679"/>
    <cellStyle name="Обычный 2 4 4" xfId="680"/>
    <cellStyle name="Обычный 2 4 5" xfId="681"/>
    <cellStyle name="Обычный 2 4 6" xfId="682"/>
    <cellStyle name="Обычный 2 4 7" xfId="683"/>
    <cellStyle name="Обычный 2 4 8" xfId="684"/>
    <cellStyle name="Обычный 2 4 9" xfId="685"/>
    <cellStyle name="Обычный 2 40" xfId="686"/>
    <cellStyle name="Обычный 2 47" xfId="687"/>
    <cellStyle name="Обычный 2 5" xfId="688"/>
    <cellStyle name="Обычный 2 5 2" xfId="689"/>
    <cellStyle name="Обычный 2 5 2 2" xfId="690"/>
    <cellStyle name="Обычный 2 5 3" xfId="691"/>
    <cellStyle name="Обычный 2 5 3 2" xfId="692"/>
    <cellStyle name="Обычный 2 5 3 3" xfId="693"/>
    <cellStyle name="Обычный 2 51" xfId="694"/>
    <cellStyle name="Обычный 2 6" xfId="695"/>
    <cellStyle name="Обычный 2 6 2" xfId="696"/>
    <cellStyle name="Обычный 2 6 2 2" xfId="697"/>
    <cellStyle name="Обычный 2 6 2 3" xfId="698"/>
    <cellStyle name="Обычный 2 7" xfId="699"/>
    <cellStyle name="Обычный 2 8" xfId="700"/>
    <cellStyle name="Обычный 2 9" xfId="701"/>
    <cellStyle name="Обычный 2_Выездка ноябрь 2010 г." xfId="702"/>
    <cellStyle name="Обычный 20" xfId="703"/>
    <cellStyle name="Обычный 21" xfId="704"/>
    <cellStyle name="Обычный 22" xfId="705"/>
    <cellStyle name="Обычный 23" xfId="706"/>
    <cellStyle name="Обычный 24" xfId="707"/>
    <cellStyle name="Обычный 25" xfId="708"/>
    <cellStyle name="Обычный 26" xfId="709"/>
    <cellStyle name="Обычный 27" xfId="710"/>
    <cellStyle name="Обычный 29" xfId="711"/>
    <cellStyle name="Обычный 3" xfId="712"/>
    <cellStyle name="Обычный 3 10" xfId="713"/>
    <cellStyle name="Обычный 3 11" xfId="714"/>
    <cellStyle name="Обычный 3 12" xfId="715"/>
    <cellStyle name="Обычный 3 13" xfId="716"/>
    <cellStyle name="Обычный 3 13 2" xfId="717"/>
    <cellStyle name="Обычный 3 13 2 2" xfId="718"/>
    <cellStyle name="Обычный 3 13 3" xfId="719"/>
    <cellStyle name="Обычный 3 13 4" xfId="720"/>
    <cellStyle name="Обычный 3 13_pudost_16-07_17_startovye" xfId="721"/>
    <cellStyle name="Обычный 3 14" xfId="722"/>
    <cellStyle name="Обычный 3 15" xfId="723"/>
    <cellStyle name="Обычный 3 16" xfId="724"/>
    <cellStyle name="Обычный 3 17" xfId="725"/>
    <cellStyle name="Обычный 3 18" xfId="726"/>
    <cellStyle name="Обычный 3 19" xfId="727"/>
    <cellStyle name="Обычный 3 2" xfId="728"/>
    <cellStyle name="Обычный 3 2 10" xfId="729"/>
    <cellStyle name="Обычный 3 2 11" xfId="730"/>
    <cellStyle name="Обычный 3 2 2" xfId="731"/>
    <cellStyle name="Обычный 3 2 2 10" xfId="732"/>
    <cellStyle name="Обычный 3 2 2 2" xfId="733"/>
    <cellStyle name="Обычный 3 2 2 2 2" xfId="734"/>
    <cellStyle name="Обычный 3 2 2 3" xfId="735"/>
    <cellStyle name="Обычный 3 2 2 4" xfId="736"/>
    <cellStyle name="Обычный 3 2 2 5" xfId="737"/>
    <cellStyle name="Обычный 3 2 2 6" xfId="738"/>
    <cellStyle name="Обычный 3 2 2 7" xfId="739"/>
    <cellStyle name="Обычный 3 2 2 8" xfId="740"/>
    <cellStyle name="Обычный 3 2 2 9" xfId="741"/>
    <cellStyle name="Обычный 3 2 3" xfId="742"/>
    <cellStyle name="Обычный 3 2 4" xfId="743"/>
    <cellStyle name="Обычный 3 2 4 2" xfId="744"/>
    <cellStyle name="Обычный 3 2 5" xfId="745"/>
    <cellStyle name="Обычный 3 2 6" xfId="746"/>
    <cellStyle name="Обычный 3 2 7" xfId="747"/>
    <cellStyle name="Обычный 3 2 8" xfId="748"/>
    <cellStyle name="Обычный 3 2 9" xfId="749"/>
    <cellStyle name="Обычный 3 20" xfId="750"/>
    <cellStyle name="Обычный 3 21" xfId="751"/>
    <cellStyle name="Обычный 3 3" xfId="752"/>
    <cellStyle name="Обычный 3 3 2" xfId="753"/>
    <cellStyle name="Обычный 3 3 3" xfId="754"/>
    <cellStyle name="Обычный 3 4" xfId="755"/>
    <cellStyle name="Обычный 3 5" xfId="756"/>
    <cellStyle name="Обычный 3 5 2" xfId="757"/>
    <cellStyle name="Обычный 3 5 3" xfId="758"/>
    <cellStyle name="Обычный 3 6" xfId="759"/>
    <cellStyle name="Обычный 3 7" xfId="760"/>
    <cellStyle name="Обычный 3 8" xfId="761"/>
    <cellStyle name="Обычный 3 9" xfId="762"/>
    <cellStyle name="Обычный 30" xfId="763"/>
    <cellStyle name="Обычный 30 12" xfId="764"/>
    <cellStyle name="Обычный 30 16" xfId="765"/>
    <cellStyle name="Обычный 30 3" xfId="766"/>
    <cellStyle name="Обычный 30 4" xfId="767"/>
    <cellStyle name="Обычный 30 5" xfId="768"/>
    <cellStyle name="Обычный 31" xfId="769"/>
    <cellStyle name="Обычный 34" xfId="770"/>
    <cellStyle name="Обычный 35" xfId="771"/>
    <cellStyle name="Обычный 36" xfId="772"/>
    <cellStyle name="Обычный 39" xfId="773"/>
    <cellStyle name="Обычный 4" xfId="774"/>
    <cellStyle name="Обычный 4 10" xfId="775"/>
    <cellStyle name="Обычный 4 11" xfId="776"/>
    <cellStyle name="Обычный 4 12" xfId="777"/>
    <cellStyle name="Обычный 4 13" xfId="778"/>
    <cellStyle name="Обычный 4 14" xfId="779"/>
    <cellStyle name="Обычный 4 14 2" xfId="780"/>
    <cellStyle name="Обычный 4 14 3" xfId="781"/>
    <cellStyle name="Обычный 4 14 4" xfId="782"/>
    <cellStyle name="Обычный 4 15" xfId="783"/>
    <cellStyle name="Обычный 4 16" xfId="784"/>
    <cellStyle name="Обычный 4 17" xfId="785"/>
    <cellStyle name="Обычный 4 2" xfId="786"/>
    <cellStyle name="Обычный 4 2 2" xfId="787"/>
    <cellStyle name="Обычный 4 2 3" xfId="788"/>
    <cellStyle name="Обычный 4 3" xfId="789"/>
    <cellStyle name="Обычный 4 4" xfId="790"/>
    <cellStyle name="Обычный 4 5" xfId="791"/>
    <cellStyle name="Обычный 4 6" xfId="792"/>
    <cellStyle name="Обычный 4 7" xfId="793"/>
    <cellStyle name="Обычный 4 8" xfId="794"/>
    <cellStyle name="Обычный 4 9" xfId="795"/>
    <cellStyle name="Обычный 40" xfId="796"/>
    <cellStyle name="Обычный 42" xfId="797"/>
    <cellStyle name="Обычный 43" xfId="798"/>
    <cellStyle name="Обычный 45" xfId="799"/>
    <cellStyle name="Обычный 5" xfId="800"/>
    <cellStyle name="Обычный 5 10" xfId="801"/>
    <cellStyle name="Обычный 5 11" xfId="802"/>
    <cellStyle name="Обычный 5 12" xfId="803"/>
    <cellStyle name="Обычный 5 13" xfId="804"/>
    <cellStyle name="Обычный 5 14" xfId="805"/>
    <cellStyle name="Обычный 5 15" xfId="806"/>
    <cellStyle name="Обычный 5 16" xfId="807"/>
    <cellStyle name="Обычный 5 17" xfId="808"/>
    <cellStyle name="Обычный 5 18" xfId="809"/>
    <cellStyle name="Обычный 5 19" xfId="810"/>
    <cellStyle name="Обычный 5 2" xfId="811"/>
    <cellStyle name="Обычный 5 2 2" xfId="812"/>
    <cellStyle name="Обычный 5 2 3" xfId="813"/>
    <cellStyle name="Обычный 5 20" xfId="814"/>
    <cellStyle name="Обычный 5 21" xfId="815"/>
    <cellStyle name="Обычный 5 21 2" xfId="816"/>
    <cellStyle name="Обычный 5 3" xfId="817"/>
    <cellStyle name="Обычный 5 3 2" xfId="818"/>
    <cellStyle name="Обычный 5 3 3" xfId="819"/>
    <cellStyle name="Обычный 5 4" xfId="820"/>
    <cellStyle name="Обычный 5 4 2" xfId="821"/>
    <cellStyle name="Обычный 5 5" xfId="822"/>
    <cellStyle name="Обычный 5 6" xfId="823"/>
    <cellStyle name="Обычный 5 7" xfId="824"/>
    <cellStyle name="Обычный 5 8" xfId="825"/>
    <cellStyle name="Обычный 5 9" xfId="826"/>
    <cellStyle name="Обычный 5_15_06_2014_prinevskoe" xfId="827"/>
    <cellStyle name="Обычный 5_25_05_13 2" xfId="828"/>
    <cellStyle name="Обычный 6" xfId="829"/>
    <cellStyle name="Обычный 6 10" xfId="830"/>
    <cellStyle name="Обычный 6 11" xfId="831"/>
    <cellStyle name="Обычный 6 12" xfId="832"/>
    <cellStyle name="Обычный 6 13" xfId="833"/>
    <cellStyle name="Обычный 6 14" xfId="834"/>
    <cellStyle name="Обычный 6 15" xfId="835"/>
    <cellStyle name="Обычный 6 16" xfId="836"/>
    <cellStyle name="Обычный 6 17" xfId="837"/>
    <cellStyle name="Обычный 6 2" xfId="838"/>
    <cellStyle name="Обычный 6 2 2" xfId="839"/>
    <cellStyle name="Обычный 6 3" xfId="840"/>
    <cellStyle name="Обычный 6 4" xfId="841"/>
    <cellStyle name="Обычный 6 5" xfId="842"/>
    <cellStyle name="Обычный 6 6" xfId="843"/>
    <cellStyle name="Обычный 6 7" xfId="844"/>
    <cellStyle name="Обычный 6 8" xfId="845"/>
    <cellStyle name="Обычный 6 9" xfId="846"/>
    <cellStyle name="Обычный 7" xfId="847"/>
    <cellStyle name="Обычный 7 10" xfId="848"/>
    <cellStyle name="Обычный 7 11" xfId="849"/>
    <cellStyle name="Обычный 7 12" xfId="850"/>
    <cellStyle name="Обычный 7 2" xfId="851"/>
    <cellStyle name="Обычный 7 3" xfId="852"/>
    <cellStyle name="Обычный 7 4" xfId="853"/>
    <cellStyle name="Обычный 7 5" xfId="854"/>
    <cellStyle name="Обычный 7 6" xfId="855"/>
    <cellStyle name="Обычный 7 7" xfId="856"/>
    <cellStyle name="Обычный 7 8" xfId="857"/>
    <cellStyle name="Обычный 7 9" xfId="858"/>
    <cellStyle name="Обычный 8" xfId="859"/>
    <cellStyle name="Обычный 8 2" xfId="860"/>
    <cellStyle name="Обычный 8 3" xfId="861"/>
    <cellStyle name="Обычный 8 4" xfId="862"/>
    <cellStyle name="Обычный 9 2" xfId="863"/>
    <cellStyle name="Обычный_База" xfId="864"/>
    <cellStyle name="Обычный_База 2 2 2 2 2 2" xfId="865"/>
    <cellStyle name="Обычный_База_База1 2_База1 (version 1)" xfId="866"/>
    <cellStyle name="Обычный_Выездка технические1" xfId="867"/>
    <cellStyle name="Обычный_Выездка технические1 2" xfId="868"/>
    <cellStyle name="Обычный_Выездка технические1 3" xfId="869"/>
    <cellStyle name="Обычный_Выездка технические1 3 2" xfId="870"/>
    <cellStyle name="Обычный_Измайлово-2003" xfId="871"/>
    <cellStyle name="Обычный_Измайлово-2003 2" xfId="872"/>
    <cellStyle name="Обычный_конкур1" xfId="873"/>
    <cellStyle name="Обычный_конкур1 11 2" xfId="874"/>
    <cellStyle name="Обычный_конкур1 2 2" xfId="875"/>
    <cellStyle name="Обычный_конкур1 2 3" xfId="876"/>
    <cellStyle name="Обычный_Лист Microsoft Excel" xfId="877"/>
    <cellStyle name="Обычный_Лист Microsoft Excel 10" xfId="878"/>
    <cellStyle name="Обычный_Лист Microsoft Excel 10 2" xfId="879"/>
    <cellStyle name="Обычный_Лист Microsoft Excel 2" xfId="880"/>
    <cellStyle name="Обычный_Лист Microsoft Excel 2 12 2" xfId="881"/>
    <cellStyle name="Обычный_Лист Microsoft Excel 3 2" xfId="882"/>
    <cellStyle name="Обычный_Лист Microsoft Excel 4 2" xfId="883"/>
    <cellStyle name="Обычный_Лист Microsoft Excel_Форма технических_конкур" xfId="884"/>
    <cellStyle name="Обычный_Орел" xfId="885"/>
    <cellStyle name="Обычный_Орел 11" xfId="886"/>
    <cellStyle name="Обычный_Орел 11 2" xfId="887"/>
    <cellStyle name="Обычный_Россия (В) юниоры 2_Стартовые 04-06.04.13" xfId="888"/>
    <cellStyle name="Обычный_Россия (В) юниоры 2_Стартовые 04-06.04.13 2" xfId="889"/>
    <cellStyle name="Плохой" xfId="890"/>
    <cellStyle name="Плохой 2" xfId="891"/>
    <cellStyle name="Плохой 3" xfId="892"/>
    <cellStyle name="Плохой 4" xfId="893"/>
    <cellStyle name="Пояснение" xfId="894"/>
    <cellStyle name="Пояснение 2" xfId="895"/>
    <cellStyle name="Пояснение 3" xfId="896"/>
    <cellStyle name="Примечание" xfId="897"/>
    <cellStyle name="Примечание 2" xfId="898"/>
    <cellStyle name="Примечание 3" xfId="899"/>
    <cellStyle name="Примечание 4" xfId="900"/>
    <cellStyle name="Примечание 5" xfId="901"/>
    <cellStyle name="Percent" xfId="902"/>
    <cellStyle name="Связанная ячейка" xfId="903"/>
    <cellStyle name="Связанная ячейка 2" xfId="904"/>
    <cellStyle name="Связанная ячейка 3" xfId="905"/>
    <cellStyle name="Текст предупреждения" xfId="906"/>
    <cellStyle name="Текст предупреждения 2" xfId="907"/>
    <cellStyle name="Текст предупреждения 3" xfId="908"/>
    <cellStyle name="Comma" xfId="909"/>
    <cellStyle name="Comma [0]" xfId="910"/>
    <cellStyle name="Финансовый 2" xfId="911"/>
    <cellStyle name="Финансовый 2 2" xfId="912"/>
    <cellStyle name="Финансовый 2 2 2" xfId="913"/>
    <cellStyle name="Финансовый 2 2 2 2" xfId="914"/>
    <cellStyle name="Финансовый 2 2 3" xfId="915"/>
    <cellStyle name="Финансовый 2 2 4" xfId="916"/>
    <cellStyle name="Финансовый 2 2 4 2" xfId="917"/>
    <cellStyle name="Финансовый 2 2 5" xfId="918"/>
    <cellStyle name="Финансовый 2 2 5 2" xfId="919"/>
    <cellStyle name="Финансовый 2 2 6" xfId="920"/>
    <cellStyle name="Финансовый 2 2 6 2" xfId="921"/>
    <cellStyle name="Финансовый 2 3" xfId="922"/>
    <cellStyle name="Финансовый 2 3 2" xfId="923"/>
    <cellStyle name="Финансовый 2 4" xfId="924"/>
    <cellStyle name="Финансовый 2 4 2" xfId="925"/>
    <cellStyle name="Финансовый 3" xfId="926"/>
    <cellStyle name="Финансовый 3 2" xfId="927"/>
    <cellStyle name="Финансовый 4" xfId="928"/>
    <cellStyle name="Финансовый 4 2" xfId="929"/>
    <cellStyle name="Хороший" xfId="930"/>
    <cellStyle name="Хороший 2" xfId="931"/>
    <cellStyle name="Хороший 3" xfId="932"/>
    <cellStyle name="Хороший 4" xfId="9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png" /><Relationship Id="rId3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png" /><Relationship Id="rId3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png" /><Relationship Id="rId3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1647825</xdr:colOff>
      <xdr:row>0</xdr:row>
      <xdr:rowOff>95250</xdr:rowOff>
    </xdr:from>
    <xdr:to>
      <xdr:col>10</xdr:col>
      <xdr:colOff>714375</xdr:colOff>
      <xdr:row>1</xdr:row>
      <xdr:rowOff>114300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63075" y="95250"/>
          <a:ext cx="742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76200</xdr:rowOff>
    </xdr:from>
    <xdr:to>
      <xdr:col>3</xdr:col>
      <xdr:colOff>447675</xdr:colOff>
      <xdr:row>0</xdr:row>
      <xdr:rowOff>638175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76200"/>
          <a:ext cx="1905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190500</xdr:colOff>
      <xdr:row>0</xdr:row>
      <xdr:rowOff>161925</xdr:rowOff>
    </xdr:from>
    <xdr:to>
      <xdr:col>9</xdr:col>
      <xdr:colOff>981075</xdr:colOff>
      <xdr:row>0</xdr:row>
      <xdr:rowOff>723900</xdr:rowOff>
    </xdr:to>
    <xdr:pic>
      <xdr:nvPicPr>
        <xdr:cNvPr id="3" name="Picture 83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0" y="161925"/>
          <a:ext cx="7905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5</xdr:col>
      <xdr:colOff>104775</xdr:colOff>
      <xdr:row>0</xdr:row>
      <xdr:rowOff>676275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2305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0</xdr:row>
      <xdr:rowOff>76200</xdr:rowOff>
    </xdr:from>
    <xdr:to>
      <xdr:col>6</xdr:col>
      <xdr:colOff>838200</xdr:colOff>
      <xdr:row>0</xdr:row>
      <xdr:rowOff>781050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76200"/>
          <a:ext cx="895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57150</xdr:colOff>
      <xdr:row>0</xdr:row>
      <xdr:rowOff>104775</xdr:rowOff>
    </xdr:from>
    <xdr:to>
      <xdr:col>26</xdr:col>
      <xdr:colOff>342900</xdr:colOff>
      <xdr:row>4</xdr:row>
      <xdr:rowOff>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68250" y="104775"/>
          <a:ext cx="933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161925</xdr:rowOff>
    </xdr:from>
    <xdr:to>
      <xdr:col>4</xdr:col>
      <xdr:colOff>504825</xdr:colOff>
      <xdr:row>0</xdr:row>
      <xdr:rowOff>781050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61925"/>
          <a:ext cx="1876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276225</xdr:colOff>
      <xdr:row>0</xdr:row>
      <xdr:rowOff>9525</xdr:rowOff>
    </xdr:from>
    <xdr:to>
      <xdr:col>25</xdr:col>
      <xdr:colOff>133350</xdr:colOff>
      <xdr:row>2</xdr:row>
      <xdr:rowOff>38100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06275" y="9525"/>
          <a:ext cx="9239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0</xdr:row>
      <xdr:rowOff>171450</xdr:rowOff>
    </xdr:from>
    <xdr:to>
      <xdr:col>6</xdr:col>
      <xdr:colOff>962025</xdr:colOff>
      <xdr:row>0</xdr:row>
      <xdr:rowOff>847725</xdr:rowOff>
    </xdr:to>
    <xdr:pic>
      <xdr:nvPicPr>
        <xdr:cNvPr id="3" name="Picture 83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0300" y="171450"/>
          <a:ext cx="942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247650</xdr:rowOff>
    </xdr:from>
    <xdr:to>
      <xdr:col>5</xdr:col>
      <xdr:colOff>247650</xdr:colOff>
      <xdr:row>1</xdr:row>
      <xdr:rowOff>885825</xdr:rowOff>
    </xdr:to>
    <xdr:pic>
      <xdr:nvPicPr>
        <xdr:cNvPr id="1" name="Picture 1559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47650"/>
          <a:ext cx="1914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790575</xdr:colOff>
      <xdr:row>1</xdr:row>
      <xdr:rowOff>76200</xdr:rowOff>
    </xdr:from>
    <xdr:to>
      <xdr:col>13</xdr:col>
      <xdr:colOff>781050</xdr:colOff>
      <xdr:row>2</xdr:row>
      <xdr:rowOff>76200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82100" y="76200"/>
          <a:ext cx="952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676275</xdr:colOff>
      <xdr:row>1</xdr:row>
      <xdr:rowOff>266700</xdr:rowOff>
    </xdr:from>
    <xdr:to>
      <xdr:col>12</xdr:col>
      <xdr:colOff>666750</xdr:colOff>
      <xdr:row>1</xdr:row>
      <xdr:rowOff>981075</xdr:rowOff>
    </xdr:to>
    <xdr:pic>
      <xdr:nvPicPr>
        <xdr:cNvPr id="3" name="Picture 83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05775" y="266700"/>
          <a:ext cx="952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161925</xdr:rowOff>
    </xdr:from>
    <xdr:to>
      <xdr:col>4</xdr:col>
      <xdr:colOff>542925</xdr:colOff>
      <xdr:row>0</xdr:row>
      <xdr:rowOff>800100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61925"/>
          <a:ext cx="1914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247650</xdr:colOff>
      <xdr:row>0</xdr:row>
      <xdr:rowOff>66675</xdr:rowOff>
    </xdr:from>
    <xdr:to>
      <xdr:col>25</xdr:col>
      <xdr:colOff>114300</xdr:colOff>
      <xdr:row>2</xdr:row>
      <xdr:rowOff>95250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72950" y="66675"/>
          <a:ext cx="933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219075</xdr:colOff>
      <xdr:row>0</xdr:row>
      <xdr:rowOff>161925</xdr:rowOff>
    </xdr:from>
    <xdr:to>
      <xdr:col>6</xdr:col>
      <xdr:colOff>1162050</xdr:colOff>
      <xdr:row>0</xdr:row>
      <xdr:rowOff>838200</xdr:rowOff>
    </xdr:to>
    <xdr:pic>
      <xdr:nvPicPr>
        <xdr:cNvPr id="3" name="Picture 83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161925"/>
          <a:ext cx="942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180975</xdr:rowOff>
    </xdr:from>
    <xdr:to>
      <xdr:col>5</xdr:col>
      <xdr:colOff>85725</xdr:colOff>
      <xdr:row>1</xdr:row>
      <xdr:rowOff>828675</xdr:rowOff>
    </xdr:to>
    <xdr:pic>
      <xdr:nvPicPr>
        <xdr:cNvPr id="1" name="Picture 1559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80975"/>
          <a:ext cx="1952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723900</xdr:colOff>
      <xdr:row>1</xdr:row>
      <xdr:rowOff>114300</xdr:rowOff>
    </xdr:from>
    <xdr:to>
      <xdr:col>13</xdr:col>
      <xdr:colOff>733425</xdr:colOff>
      <xdr:row>2</xdr:row>
      <xdr:rowOff>85725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14300"/>
          <a:ext cx="933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381000</xdr:colOff>
      <xdr:row>1</xdr:row>
      <xdr:rowOff>314325</xdr:rowOff>
    </xdr:from>
    <xdr:to>
      <xdr:col>12</xdr:col>
      <xdr:colOff>514350</xdr:colOff>
      <xdr:row>1</xdr:row>
      <xdr:rowOff>1009650</xdr:rowOff>
    </xdr:to>
    <xdr:pic>
      <xdr:nvPicPr>
        <xdr:cNvPr id="3" name="Picture 83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0" y="314325"/>
          <a:ext cx="981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161925</xdr:rowOff>
    </xdr:from>
    <xdr:to>
      <xdr:col>5</xdr:col>
      <xdr:colOff>9525</xdr:colOff>
      <xdr:row>0</xdr:row>
      <xdr:rowOff>809625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61925"/>
          <a:ext cx="1952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371475</xdr:colOff>
      <xdr:row>0</xdr:row>
      <xdr:rowOff>38100</xdr:rowOff>
    </xdr:from>
    <xdr:to>
      <xdr:col>25</xdr:col>
      <xdr:colOff>228600</xdr:colOff>
      <xdr:row>2</xdr:row>
      <xdr:rowOff>66675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01525" y="38100"/>
          <a:ext cx="9239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0</xdr:row>
      <xdr:rowOff>266700</xdr:rowOff>
    </xdr:from>
    <xdr:to>
      <xdr:col>6</xdr:col>
      <xdr:colOff>962025</xdr:colOff>
      <xdr:row>1</xdr:row>
      <xdr:rowOff>19050</xdr:rowOff>
    </xdr:to>
    <xdr:pic>
      <xdr:nvPicPr>
        <xdr:cNvPr id="3" name="Picture 83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9825" y="266700"/>
          <a:ext cx="933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180975</xdr:rowOff>
    </xdr:from>
    <xdr:to>
      <xdr:col>5</xdr:col>
      <xdr:colOff>28575</xdr:colOff>
      <xdr:row>1</xdr:row>
      <xdr:rowOff>809625</xdr:rowOff>
    </xdr:to>
    <xdr:pic>
      <xdr:nvPicPr>
        <xdr:cNvPr id="1" name="Picture 1559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80975"/>
          <a:ext cx="18954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723900</xdr:colOff>
      <xdr:row>1</xdr:row>
      <xdr:rowOff>114300</xdr:rowOff>
    </xdr:from>
    <xdr:to>
      <xdr:col>13</xdr:col>
      <xdr:colOff>733425</xdr:colOff>
      <xdr:row>2</xdr:row>
      <xdr:rowOff>85725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14300"/>
          <a:ext cx="933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342900</xdr:colOff>
      <xdr:row>1</xdr:row>
      <xdr:rowOff>323850</xdr:rowOff>
    </xdr:from>
    <xdr:to>
      <xdr:col>12</xdr:col>
      <xdr:colOff>447675</xdr:colOff>
      <xdr:row>1</xdr:row>
      <xdr:rowOff>1000125</xdr:rowOff>
    </xdr:to>
    <xdr:pic>
      <xdr:nvPicPr>
        <xdr:cNvPr id="3" name="Picture 83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62900" y="323850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161925</xdr:rowOff>
    </xdr:from>
    <xdr:to>
      <xdr:col>4</xdr:col>
      <xdr:colOff>561975</xdr:colOff>
      <xdr:row>0</xdr:row>
      <xdr:rowOff>800100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61925"/>
          <a:ext cx="1933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304800</xdr:colOff>
      <xdr:row>0</xdr:row>
      <xdr:rowOff>104775</xdr:rowOff>
    </xdr:from>
    <xdr:to>
      <xdr:col>25</xdr:col>
      <xdr:colOff>161925</xdr:colOff>
      <xdr:row>2</xdr:row>
      <xdr:rowOff>133350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34850" y="104775"/>
          <a:ext cx="9239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0</xdr:row>
      <xdr:rowOff>180975</xdr:rowOff>
    </xdr:from>
    <xdr:to>
      <xdr:col>6</xdr:col>
      <xdr:colOff>1104900</xdr:colOff>
      <xdr:row>0</xdr:row>
      <xdr:rowOff>895350</xdr:rowOff>
    </xdr:to>
    <xdr:pic>
      <xdr:nvPicPr>
        <xdr:cNvPr id="3" name="Picture 83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0" y="180975"/>
          <a:ext cx="1009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180975</xdr:rowOff>
    </xdr:from>
    <xdr:to>
      <xdr:col>5</xdr:col>
      <xdr:colOff>133350</xdr:colOff>
      <xdr:row>1</xdr:row>
      <xdr:rowOff>857250</xdr:rowOff>
    </xdr:to>
    <xdr:pic>
      <xdr:nvPicPr>
        <xdr:cNvPr id="1" name="Picture 1559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80975"/>
          <a:ext cx="1847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800100</xdr:colOff>
      <xdr:row>1</xdr:row>
      <xdr:rowOff>85725</xdr:rowOff>
    </xdr:from>
    <xdr:to>
      <xdr:col>13</xdr:col>
      <xdr:colOff>790575</xdr:colOff>
      <xdr:row>2</xdr:row>
      <xdr:rowOff>66675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0200" y="85725"/>
          <a:ext cx="9429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485775</xdr:colOff>
      <xdr:row>1</xdr:row>
      <xdr:rowOff>314325</xdr:rowOff>
    </xdr:from>
    <xdr:to>
      <xdr:col>12</xdr:col>
      <xdr:colOff>514350</xdr:colOff>
      <xdr:row>1</xdr:row>
      <xdr:rowOff>1009650</xdr:rowOff>
    </xdr:to>
    <xdr:pic>
      <xdr:nvPicPr>
        <xdr:cNvPr id="3" name="Picture 83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3375" y="314325"/>
          <a:ext cx="981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85725</xdr:rowOff>
    </xdr:from>
    <xdr:to>
      <xdr:col>10</xdr:col>
      <xdr:colOff>771525</xdr:colOff>
      <xdr:row>2</xdr:row>
      <xdr:rowOff>123825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5725"/>
          <a:ext cx="742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180975</xdr:rowOff>
    </xdr:from>
    <xdr:to>
      <xdr:col>3</xdr:col>
      <xdr:colOff>371475</xdr:colOff>
      <xdr:row>1</xdr:row>
      <xdr:rowOff>295275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80975"/>
          <a:ext cx="1885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0</xdr:row>
      <xdr:rowOff>200025</xdr:rowOff>
    </xdr:from>
    <xdr:to>
      <xdr:col>9</xdr:col>
      <xdr:colOff>1333500</xdr:colOff>
      <xdr:row>1</xdr:row>
      <xdr:rowOff>247650</xdr:rowOff>
    </xdr:to>
    <xdr:pic>
      <xdr:nvPicPr>
        <xdr:cNvPr id="3" name="Picture 83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58175" y="200025"/>
          <a:ext cx="790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161925</xdr:rowOff>
    </xdr:from>
    <xdr:to>
      <xdr:col>4</xdr:col>
      <xdr:colOff>409575</xdr:colOff>
      <xdr:row>0</xdr:row>
      <xdr:rowOff>752475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61925"/>
          <a:ext cx="1781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0</xdr:row>
      <xdr:rowOff>238125</xdr:rowOff>
    </xdr:from>
    <xdr:to>
      <xdr:col>25</xdr:col>
      <xdr:colOff>314325</xdr:colOff>
      <xdr:row>3</xdr:row>
      <xdr:rowOff>66675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77725" y="238125"/>
          <a:ext cx="933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0</xdr:row>
      <xdr:rowOff>266700</xdr:rowOff>
    </xdr:from>
    <xdr:to>
      <xdr:col>6</xdr:col>
      <xdr:colOff>819150</xdr:colOff>
      <xdr:row>0</xdr:row>
      <xdr:rowOff>828675</xdr:rowOff>
    </xdr:to>
    <xdr:pic>
      <xdr:nvPicPr>
        <xdr:cNvPr id="3" name="Picture 83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9825" y="266700"/>
          <a:ext cx="7905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161925</xdr:rowOff>
    </xdr:from>
    <xdr:to>
      <xdr:col>4</xdr:col>
      <xdr:colOff>409575</xdr:colOff>
      <xdr:row>0</xdr:row>
      <xdr:rowOff>752475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61925"/>
          <a:ext cx="1781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371475</xdr:colOff>
      <xdr:row>0</xdr:row>
      <xdr:rowOff>66675</xdr:rowOff>
    </xdr:from>
    <xdr:to>
      <xdr:col>25</xdr:col>
      <xdr:colOff>228600</xdr:colOff>
      <xdr:row>2</xdr:row>
      <xdr:rowOff>95250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58675" y="66675"/>
          <a:ext cx="9239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0</xdr:row>
      <xdr:rowOff>142875</xdr:rowOff>
    </xdr:from>
    <xdr:to>
      <xdr:col>6</xdr:col>
      <xdr:colOff>733425</xdr:colOff>
      <xdr:row>0</xdr:row>
      <xdr:rowOff>733425</xdr:rowOff>
    </xdr:to>
    <xdr:pic>
      <xdr:nvPicPr>
        <xdr:cNvPr id="3" name="Picture 83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95525" y="142875"/>
          <a:ext cx="876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161925</xdr:rowOff>
    </xdr:from>
    <xdr:to>
      <xdr:col>4</xdr:col>
      <xdr:colOff>409575</xdr:colOff>
      <xdr:row>0</xdr:row>
      <xdr:rowOff>752475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61925"/>
          <a:ext cx="1781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352425</xdr:colOff>
      <xdr:row>0</xdr:row>
      <xdr:rowOff>76200</xdr:rowOff>
    </xdr:from>
    <xdr:to>
      <xdr:col>25</xdr:col>
      <xdr:colOff>219075</xdr:colOff>
      <xdr:row>2</xdr:row>
      <xdr:rowOff>104775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58675" y="76200"/>
          <a:ext cx="933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0</xdr:row>
      <xdr:rowOff>190500</xdr:rowOff>
    </xdr:from>
    <xdr:to>
      <xdr:col>6</xdr:col>
      <xdr:colOff>771525</xdr:colOff>
      <xdr:row>0</xdr:row>
      <xdr:rowOff>781050</xdr:rowOff>
    </xdr:to>
    <xdr:pic>
      <xdr:nvPicPr>
        <xdr:cNvPr id="3" name="Picture 83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24100" y="190500"/>
          <a:ext cx="828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161925</xdr:rowOff>
    </xdr:from>
    <xdr:to>
      <xdr:col>4</xdr:col>
      <xdr:colOff>409575</xdr:colOff>
      <xdr:row>0</xdr:row>
      <xdr:rowOff>752475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61925"/>
          <a:ext cx="1781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419100</xdr:colOff>
      <xdr:row>0</xdr:row>
      <xdr:rowOff>104775</xdr:rowOff>
    </xdr:from>
    <xdr:to>
      <xdr:col>25</xdr:col>
      <xdr:colOff>285750</xdr:colOff>
      <xdr:row>2</xdr:row>
      <xdr:rowOff>133350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11075" y="104775"/>
          <a:ext cx="933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0</xdr:row>
      <xdr:rowOff>180975</xdr:rowOff>
    </xdr:from>
    <xdr:to>
      <xdr:col>6</xdr:col>
      <xdr:colOff>838200</xdr:colOff>
      <xdr:row>0</xdr:row>
      <xdr:rowOff>819150</xdr:rowOff>
    </xdr:to>
    <xdr:pic>
      <xdr:nvPicPr>
        <xdr:cNvPr id="3" name="Picture 83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24100" y="180975"/>
          <a:ext cx="895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161925</xdr:rowOff>
    </xdr:from>
    <xdr:to>
      <xdr:col>4</xdr:col>
      <xdr:colOff>409575</xdr:colOff>
      <xdr:row>0</xdr:row>
      <xdr:rowOff>752475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61925"/>
          <a:ext cx="1781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200025</xdr:colOff>
      <xdr:row>0</xdr:row>
      <xdr:rowOff>219075</xdr:rowOff>
    </xdr:from>
    <xdr:to>
      <xdr:col>24</xdr:col>
      <xdr:colOff>381000</xdr:colOff>
      <xdr:row>3</xdr:row>
      <xdr:rowOff>47625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06225" y="219075"/>
          <a:ext cx="9239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0</xdr:row>
      <xdr:rowOff>161925</xdr:rowOff>
    </xdr:from>
    <xdr:to>
      <xdr:col>6</xdr:col>
      <xdr:colOff>857250</xdr:colOff>
      <xdr:row>0</xdr:row>
      <xdr:rowOff>790575</xdr:rowOff>
    </xdr:to>
    <xdr:pic>
      <xdr:nvPicPr>
        <xdr:cNvPr id="3" name="Picture 83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3150" y="161925"/>
          <a:ext cx="895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161925</xdr:rowOff>
    </xdr:from>
    <xdr:to>
      <xdr:col>4</xdr:col>
      <xdr:colOff>409575</xdr:colOff>
      <xdr:row>0</xdr:row>
      <xdr:rowOff>752475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61925"/>
          <a:ext cx="1781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323850</xdr:colOff>
      <xdr:row>0</xdr:row>
      <xdr:rowOff>19050</xdr:rowOff>
    </xdr:from>
    <xdr:to>
      <xdr:col>25</xdr:col>
      <xdr:colOff>190500</xdr:colOff>
      <xdr:row>2</xdr:row>
      <xdr:rowOff>38100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53900" y="19050"/>
          <a:ext cx="9334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0</xdr:row>
      <xdr:rowOff>200025</xdr:rowOff>
    </xdr:from>
    <xdr:to>
      <xdr:col>6</xdr:col>
      <xdr:colOff>533400</xdr:colOff>
      <xdr:row>0</xdr:row>
      <xdr:rowOff>790575</xdr:rowOff>
    </xdr:to>
    <xdr:pic>
      <xdr:nvPicPr>
        <xdr:cNvPr id="3" name="Picture 83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85975" y="200025"/>
          <a:ext cx="828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161925</xdr:rowOff>
    </xdr:from>
    <xdr:to>
      <xdr:col>4</xdr:col>
      <xdr:colOff>409575</xdr:colOff>
      <xdr:row>0</xdr:row>
      <xdr:rowOff>752475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61925"/>
          <a:ext cx="1781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323850</xdr:colOff>
      <xdr:row>0</xdr:row>
      <xdr:rowOff>19050</xdr:rowOff>
    </xdr:from>
    <xdr:to>
      <xdr:col>25</xdr:col>
      <xdr:colOff>190500</xdr:colOff>
      <xdr:row>2</xdr:row>
      <xdr:rowOff>38100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20575" y="19050"/>
          <a:ext cx="9334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0</xdr:row>
      <xdr:rowOff>200025</xdr:rowOff>
    </xdr:from>
    <xdr:to>
      <xdr:col>6</xdr:col>
      <xdr:colOff>533400</xdr:colOff>
      <xdr:row>0</xdr:row>
      <xdr:rowOff>790575</xdr:rowOff>
    </xdr:to>
    <xdr:pic>
      <xdr:nvPicPr>
        <xdr:cNvPr id="3" name="Picture 83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85975" y="200025"/>
          <a:ext cx="895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63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9.140625" defaultRowHeight="12.75"/>
  <cols>
    <col min="1" max="1" width="5.57421875" style="30" customWidth="1"/>
    <col min="2" max="2" width="4.28125" style="30" hidden="1" customWidth="1"/>
    <col min="3" max="3" width="18.00390625" style="30" customWidth="1"/>
    <col min="4" max="4" width="8.7109375" style="24" customWidth="1"/>
    <col min="5" max="5" width="7.421875" style="24" customWidth="1"/>
    <col min="6" max="6" width="35.57421875" style="24" customWidth="1"/>
    <col min="7" max="7" width="8.7109375" style="24" customWidth="1"/>
    <col min="8" max="8" width="16.00390625" style="24" customWidth="1"/>
    <col min="9" max="9" width="15.7109375" style="36" customWidth="1"/>
    <col min="10" max="10" width="25.140625" style="36" customWidth="1"/>
    <col min="11" max="11" width="15.00390625" style="37" customWidth="1"/>
    <col min="12" max="16384" width="9.140625" style="24" customWidth="1"/>
  </cols>
  <sheetData>
    <row r="1" spans="1:11" ht="70.5" customHeight="1">
      <c r="A1" s="291" t="s">
        <v>77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1" s="25" customFormat="1" ht="12.75" customHeight="1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1" ht="15.75" customHeight="1">
      <c r="A3" s="293" t="s">
        <v>0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s="29" customFormat="1" ht="15" customHeight="1">
      <c r="A4" s="40" t="s">
        <v>21</v>
      </c>
      <c r="B4" s="26"/>
      <c r="C4" s="26"/>
      <c r="D4" s="27"/>
      <c r="E4" s="27"/>
      <c r="F4" s="27"/>
      <c r="G4" s="28"/>
      <c r="H4" s="28"/>
      <c r="I4" s="31"/>
      <c r="J4" s="31"/>
      <c r="K4" s="39" t="s">
        <v>76</v>
      </c>
    </row>
    <row r="5" spans="1:11" s="1" customFormat="1" ht="60" customHeight="1">
      <c r="A5" s="3" t="s">
        <v>1</v>
      </c>
      <c r="B5" s="3" t="s">
        <v>2</v>
      </c>
      <c r="C5" s="4" t="s">
        <v>16</v>
      </c>
      <c r="D5" s="3" t="s">
        <v>3</v>
      </c>
      <c r="E5" s="3" t="s">
        <v>4</v>
      </c>
      <c r="F5" s="4" t="s">
        <v>17</v>
      </c>
      <c r="G5" s="4" t="s">
        <v>3</v>
      </c>
      <c r="H5" s="4" t="s">
        <v>5</v>
      </c>
      <c r="I5" s="4" t="s">
        <v>6</v>
      </c>
      <c r="J5" s="4" t="s">
        <v>7</v>
      </c>
      <c r="K5" s="4" t="s">
        <v>8</v>
      </c>
    </row>
    <row r="6" spans="1:11" s="44" customFormat="1" ht="36" customHeight="1">
      <c r="A6" s="45">
        <v>1</v>
      </c>
      <c r="B6" s="41"/>
      <c r="C6" s="16" t="s">
        <v>20</v>
      </c>
      <c r="D6" s="165" t="s">
        <v>44</v>
      </c>
      <c r="E6" s="14">
        <v>2</v>
      </c>
      <c r="F6" s="118" t="s">
        <v>246</v>
      </c>
      <c r="G6" s="117" t="s">
        <v>123</v>
      </c>
      <c r="H6" s="15" t="s">
        <v>58</v>
      </c>
      <c r="I6" s="41" t="s">
        <v>12</v>
      </c>
      <c r="J6" s="167" t="s">
        <v>60</v>
      </c>
      <c r="K6" s="38" t="s">
        <v>10</v>
      </c>
    </row>
    <row r="7" spans="1:11" s="44" customFormat="1" ht="36" customHeight="1">
      <c r="A7" s="45">
        <v>2</v>
      </c>
      <c r="B7" s="41"/>
      <c r="C7" s="16" t="s">
        <v>20</v>
      </c>
      <c r="D7" s="165" t="s">
        <v>44</v>
      </c>
      <c r="E7" s="14">
        <v>2</v>
      </c>
      <c r="F7" s="118" t="s">
        <v>254</v>
      </c>
      <c r="G7" s="117" t="s">
        <v>241</v>
      </c>
      <c r="H7" s="15" t="s">
        <v>58</v>
      </c>
      <c r="I7" s="41" t="s">
        <v>12</v>
      </c>
      <c r="J7" s="166" t="s">
        <v>23</v>
      </c>
      <c r="K7" s="38" t="s">
        <v>10</v>
      </c>
    </row>
    <row r="8" spans="1:11" s="44" customFormat="1" ht="36" customHeight="1">
      <c r="A8" s="45">
        <v>3</v>
      </c>
      <c r="B8" s="41"/>
      <c r="C8" s="124" t="s">
        <v>18</v>
      </c>
      <c r="D8" s="125" t="s">
        <v>24</v>
      </c>
      <c r="E8" s="154">
        <v>2</v>
      </c>
      <c r="F8" s="155" t="s">
        <v>110</v>
      </c>
      <c r="G8" s="156" t="s">
        <v>114</v>
      </c>
      <c r="H8" s="48" t="s">
        <v>9</v>
      </c>
      <c r="I8" s="48" t="s">
        <v>22</v>
      </c>
      <c r="J8" s="12" t="s">
        <v>23</v>
      </c>
      <c r="K8" s="38" t="s">
        <v>10</v>
      </c>
    </row>
    <row r="9" spans="1:11" s="44" customFormat="1" ht="36" customHeight="1">
      <c r="A9" s="45">
        <v>4</v>
      </c>
      <c r="B9" s="41"/>
      <c r="C9" s="16" t="s">
        <v>136</v>
      </c>
      <c r="D9" s="165" t="s">
        <v>141</v>
      </c>
      <c r="E9" s="196" t="s">
        <v>119</v>
      </c>
      <c r="F9" s="190" t="s">
        <v>139</v>
      </c>
      <c r="G9" s="191" t="s">
        <v>137</v>
      </c>
      <c r="H9" s="192" t="s">
        <v>140</v>
      </c>
      <c r="I9" s="188" t="s">
        <v>138</v>
      </c>
      <c r="J9" s="128" t="s">
        <v>279</v>
      </c>
      <c r="K9" s="38" t="s">
        <v>10</v>
      </c>
    </row>
    <row r="10" spans="1:11" s="44" customFormat="1" ht="36" customHeight="1">
      <c r="A10" s="45">
        <v>5</v>
      </c>
      <c r="B10" s="41"/>
      <c r="C10" s="10" t="s">
        <v>133</v>
      </c>
      <c r="D10" s="47" t="s">
        <v>134</v>
      </c>
      <c r="E10" s="271" t="s">
        <v>13</v>
      </c>
      <c r="F10" s="187" t="s">
        <v>259</v>
      </c>
      <c r="G10" s="117" t="s">
        <v>33</v>
      </c>
      <c r="H10" s="189" t="s">
        <v>59</v>
      </c>
      <c r="I10" s="48" t="s">
        <v>22</v>
      </c>
      <c r="J10" s="12" t="s">
        <v>23</v>
      </c>
      <c r="K10" s="38" t="s">
        <v>10</v>
      </c>
    </row>
    <row r="11" spans="1:11" s="44" customFormat="1" ht="36" customHeight="1">
      <c r="A11" s="45">
        <v>6</v>
      </c>
      <c r="B11" s="41"/>
      <c r="C11" s="149" t="s">
        <v>97</v>
      </c>
      <c r="D11" s="276" t="s">
        <v>107</v>
      </c>
      <c r="E11" s="152">
        <v>1</v>
      </c>
      <c r="F11" s="151" t="s">
        <v>109</v>
      </c>
      <c r="G11" s="150" t="s">
        <v>98</v>
      </c>
      <c r="H11" s="152" t="s">
        <v>99</v>
      </c>
      <c r="I11" s="152" t="s">
        <v>100</v>
      </c>
      <c r="J11" s="153" t="s">
        <v>108</v>
      </c>
      <c r="K11" s="38" t="s">
        <v>10</v>
      </c>
    </row>
    <row r="12" spans="1:11" s="44" customFormat="1" ht="36" customHeight="1">
      <c r="A12" s="45">
        <v>7</v>
      </c>
      <c r="B12" s="41"/>
      <c r="C12" s="124" t="s">
        <v>95</v>
      </c>
      <c r="D12" s="125" t="s">
        <v>84</v>
      </c>
      <c r="E12" s="126">
        <v>1</v>
      </c>
      <c r="F12" s="127" t="s">
        <v>96</v>
      </c>
      <c r="G12" s="128" t="s">
        <v>85</v>
      </c>
      <c r="H12" s="136" t="s">
        <v>94</v>
      </c>
      <c r="I12" s="136" t="s">
        <v>86</v>
      </c>
      <c r="J12" s="128" t="s">
        <v>87</v>
      </c>
      <c r="K12" s="38" t="s">
        <v>10</v>
      </c>
    </row>
    <row r="13" spans="1:11" s="44" customFormat="1" ht="42.75" customHeight="1">
      <c r="A13" s="45">
        <v>8</v>
      </c>
      <c r="B13" s="41"/>
      <c r="C13" s="124" t="s">
        <v>95</v>
      </c>
      <c r="D13" s="125" t="s">
        <v>84</v>
      </c>
      <c r="E13" s="126">
        <v>1</v>
      </c>
      <c r="F13" s="9" t="s">
        <v>30</v>
      </c>
      <c r="G13" s="14" t="s">
        <v>31</v>
      </c>
      <c r="H13" s="136" t="s">
        <v>94</v>
      </c>
      <c r="I13" s="129" t="s">
        <v>86</v>
      </c>
      <c r="J13" s="130" t="s">
        <v>88</v>
      </c>
      <c r="K13" s="38" t="s">
        <v>10</v>
      </c>
    </row>
    <row r="14" spans="1:11" s="44" customFormat="1" ht="42.75" customHeight="1">
      <c r="A14" s="45">
        <v>9</v>
      </c>
      <c r="B14" s="41"/>
      <c r="C14" s="124" t="s">
        <v>89</v>
      </c>
      <c r="D14" s="125" t="s">
        <v>90</v>
      </c>
      <c r="E14" s="131" t="s">
        <v>11</v>
      </c>
      <c r="F14" s="132" t="s">
        <v>91</v>
      </c>
      <c r="G14" s="133" t="s">
        <v>92</v>
      </c>
      <c r="H14" s="134" t="s">
        <v>93</v>
      </c>
      <c r="I14" s="135" t="s">
        <v>86</v>
      </c>
      <c r="J14" s="130" t="s">
        <v>88</v>
      </c>
      <c r="K14" s="38" t="s">
        <v>10</v>
      </c>
    </row>
    <row r="15" spans="1:14" s="228" customFormat="1" ht="42.75" customHeight="1">
      <c r="A15" s="45">
        <v>10</v>
      </c>
      <c r="B15" s="41"/>
      <c r="C15" s="10" t="s">
        <v>147</v>
      </c>
      <c r="D15" s="11" t="s">
        <v>148</v>
      </c>
      <c r="E15" s="196" t="s">
        <v>119</v>
      </c>
      <c r="F15" s="187" t="s">
        <v>258</v>
      </c>
      <c r="G15" s="197" t="s">
        <v>150</v>
      </c>
      <c r="H15" s="198" t="s">
        <v>151</v>
      </c>
      <c r="I15" s="164" t="s">
        <v>22</v>
      </c>
      <c r="J15" s="167" t="s">
        <v>60</v>
      </c>
      <c r="K15" s="38" t="s">
        <v>10</v>
      </c>
      <c r="L15" s="44"/>
      <c r="M15" s="44"/>
      <c r="N15" s="44"/>
    </row>
    <row r="16" spans="1:11" s="44" customFormat="1" ht="42.75" customHeight="1">
      <c r="A16" s="45">
        <v>11</v>
      </c>
      <c r="B16" s="41"/>
      <c r="C16" s="88" t="s">
        <v>78</v>
      </c>
      <c r="D16" s="117" t="s">
        <v>79</v>
      </c>
      <c r="E16" s="14">
        <v>2</v>
      </c>
      <c r="F16" s="118" t="s">
        <v>244</v>
      </c>
      <c r="G16" s="119" t="s">
        <v>80</v>
      </c>
      <c r="H16" s="120" t="s">
        <v>81</v>
      </c>
      <c r="I16" s="122" t="s">
        <v>82</v>
      </c>
      <c r="J16" s="123" t="s">
        <v>60</v>
      </c>
      <c r="K16" s="38" t="s">
        <v>10</v>
      </c>
    </row>
    <row r="17" spans="1:11" s="44" customFormat="1" ht="42.75" customHeight="1">
      <c r="A17" s="45">
        <v>12</v>
      </c>
      <c r="B17" s="41"/>
      <c r="C17" s="16" t="s">
        <v>124</v>
      </c>
      <c r="D17" s="165" t="s">
        <v>125</v>
      </c>
      <c r="E17" s="14" t="s">
        <v>119</v>
      </c>
      <c r="F17" s="151" t="s">
        <v>252</v>
      </c>
      <c r="G17" s="272" t="s">
        <v>130</v>
      </c>
      <c r="H17" s="15" t="s">
        <v>131</v>
      </c>
      <c r="I17" s="41" t="s">
        <v>128</v>
      </c>
      <c r="J17" s="273" t="s">
        <v>129</v>
      </c>
      <c r="K17" s="38" t="s">
        <v>10</v>
      </c>
    </row>
    <row r="18" spans="1:11" s="44" customFormat="1" ht="42.75" customHeight="1">
      <c r="A18" s="45">
        <v>13</v>
      </c>
      <c r="B18" s="41"/>
      <c r="C18" s="16" t="s">
        <v>124</v>
      </c>
      <c r="D18" s="165" t="s">
        <v>125</v>
      </c>
      <c r="E18" s="14" t="s">
        <v>119</v>
      </c>
      <c r="F18" s="168" t="s">
        <v>256</v>
      </c>
      <c r="G18" s="117" t="s">
        <v>126</v>
      </c>
      <c r="H18" s="15" t="s">
        <v>127</v>
      </c>
      <c r="I18" s="41" t="s">
        <v>128</v>
      </c>
      <c r="J18" s="169" t="s">
        <v>129</v>
      </c>
      <c r="K18" s="38" t="s">
        <v>10</v>
      </c>
    </row>
    <row r="19" spans="1:11" s="44" customFormat="1" ht="42.75" customHeight="1">
      <c r="A19" s="45">
        <v>14</v>
      </c>
      <c r="B19" s="41"/>
      <c r="C19" s="158" t="s">
        <v>117</v>
      </c>
      <c r="D19" s="159" t="s">
        <v>118</v>
      </c>
      <c r="E19" s="160" t="s">
        <v>119</v>
      </c>
      <c r="F19" s="161" t="s">
        <v>257</v>
      </c>
      <c r="G19" s="162" t="s">
        <v>120</v>
      </c>
      <c r="H19" s="163" t="s">
        <v>121</v>
      </c>
      <c r="I19" s="164" t="s">
        <v>22</v>
      </c>
      <c r="J19" s="163" t="s">
        <v>122</v>
      </c>
      <c r="K19" s="38" t="s">
        <v>10</v>
      </c>
    </row>
    <row r="20" spans="1:11" s="32" customFormat="1" ht="45" customHeight="1">
      <c r="A20" s="33"/>
      <c r="B20" s="33"/>
      <c r="C20" s="33"/>
      <c r="I20" s="34"/>
      <c r="J20" s="34"/>
      <c r="K20" s="35"/>
    </row>
    <row r="21" spans="1:11" s="17" customFormat="1" ht="51" customHeight="1">
      <c r="A21" s="20"/>
      <c r="B21" s="20"/>
      <c r="C21" s="17" t="s">
        <v>29</v>
      </c>
      <c r="G21" s="18"/>
      <c r="H21" s="19" t="s">
        <v>174</v>
      </c>
      <c r="J21" s="19"/>
      <c r="K21" s="20"/>
    </row>
    <row r="22" spans="1:11" s="17" customFormat="1" ht="51" customHeight="1">
      <c r="A22" s="20"/>
      <c r="B22" s="20"/>
      <c r="C22" s="17" t="s">
        <v>61</v>
      </c>
      <c r="G22" s="18"/>
      <c r="H22" s="19" t="s">
        <v>230</v>
      </c>
      <c r="J22" s="19"/>
      <c r="K22" s="20"/>
    </row>
    <row r="23" spans="1:11" s="17" customFormat="1" ht="48" customHeight="1">
      <c r="A23" s="20"/>
      <c r="B23" s="20"/>
      <c r="C23" s="17" t="s">
        <v>14</v>
      </c>
      <c r="G23" s="18"/>
      <c r="H23" s="19" t="s">
        <v>231</v>
      </c>
      <c r="J23" s="21"/>
      <c r="K23" s="20"/>
    </row>
    <row r="24" spans="1:11" s="17" customFormat="1" ht="48" customHeight="1">
      <c r="A24" s="20"/>
      <c r="B24" s="20"/>
      <c r="C24" s="17" t="s">
        <v>15</v>
      </c>
      <c r="G24" s="18"/>
      <c r="H24" s="19" t="s">
        <v>62</v>
      </c>
      <c r="J24" s="21"/>
      <c r="K24" s="20"/>
    </row>
    <row r="25" spans="1:11" s="32" customFormat="1" ht="12.75">
      <c r="A25" s="33"/>
      <c r="B25" s="33"/>
      <c r="C25" s="33"/>
      <c r="I25" s="34"/>
      <c r="J25" s="34"/>
      <c r="K25" s="35"/>
    </row>
    <row r="26" spans="1:11" s="32" customFormat="1" ht="12.75">
      <c r="A26" s="33"/>
      <c r="B26" s="33"/>
      <c r="C26" s="33"/>
      <c r="I26" s="34"/>
      <c r="J26" s="34"/>
      <c r="K26" s="35"/>
    </row>
    <row r="27" spans="1:11" s="32" customFormat="1" ht="12.75">
      <c r="A27" s="33"/>
      <c r="B27" s="33"/>
      <c r="C27" s="33"/>
      <c r="I27" s="34"/>
      <c r="J27" s="34"/>
      <c r="K27" s="35"/>
    </row>
    <row r="28" spans="1:11" s="32" customFormat="1" ht="12.75">
      <c r="A28" s="33"/>
      <c r="B28" s="33"/>
      <c r="C28" s="33"/>
      <c r="I28" s="34"/>
      <c r="J28" s="34"/>
      <c r="K28" s="35"/>
    </row>
    <row r="29" spans="1:11" s="32" customFormat="1" ht="12.75">
      <c r="A29" s="33"/>
      <c r="B29" s="33"/>
      <c r="C29" s="33"/>
      <c r="I29" s="34"/>
      <c r="J29" s="34"/>
      <c r="K29" s="35"/>
    </row>
    <row r="30" spans="1:11" s="32" customFormat="1" ht="12.75">
      <c r="A30" s="33"/>
      <c r="B30" s="33"/>
      <c r="C30" s="33"/>
      <c r="I30" s="34"/>
      <c r="J30" s="34"/>
      <c r="K30" s="35"/>
    </row>
    <row r="31" spans="1:11" s="32" customFormat="1" ht="12.75">
      <c r="A31" s="33"/>
      <c r="B31" s="33"/>
      <c r="C31" s="33"/>
      <c r="I31" s="34"/>
      <c r="J31" s="34"/>
      <c r="K31" s="35"/>
    </row>
    <row r="32" spans="1:11" s="32" customFormat="1" ht="12.75">
      <c r="A32" s="33"/>
      <c r="B32" s="33"/>
      <c r="C32" s="33"/>
      <c r="I32" s="34"/>
      <c r="J32" s="34"/>
      <c r="K32" s="35"/>
    </row>
    <row r="33" spans="1:11" s="32" customFormat="1" ht="12.75">
      <c r="A33" s="33"/>
      <c r="B33" s="33"/>
      <c r="C33" s="33"/>
      <c r="I33" s="34"/>
      <c r="J33" s="34"/>
      <c r="K33" s="35"/>
    </row>
    <row r="34" spans="1:11" s="32" customFormat="1" ht="12.75">
      <c r="A34" s="33"/>
      <c r="B34" s="33"/>
      <c r="C34" s="33"/>
      <c r="I34" s="34"/>
      <c r="J34" s="34"/>
      <c r="K34" s="35"/>
    </row>
    <row r="35" spans="1:11" s="32" customFormat="1" ht="12.75">
      <c r="A35" s="33"/>
      <c r="B35" s="33"/>
      <c r="C35" s="33"/>
      <c r="I35" s="34"/>
      <c r="J35" s="34"/>
      <c r="K35" s="35"/>
    </row>
    <row r="36" spans="1:11" s="32" customFormat="1" ht="12.75">
      <c r="A36" s="33"/>
      <c r="B36" s="33"/>
      <c r="C36" s="33"/>
      <c r="I36" s="34"/>
      <c r="J36" s="34"/>
      <c r="K36" s="35"/>
    </row>
    <row r="37" spans="1:11" s="32" customFormat="1" ht="12.75">
      <c r="A37" s="33"/>
      <c r="B37" s="33"/>
      <c r="C37" s="33"/>
      <c r="I37" s="34"/>
      <c r="J37" s="34"/>
      <c r="K37" s="35"/>
    </row>
    <row r="38" spans="1:11" s="32" customFormat="1" ht="12.75">
      <c r="A38" s="33"/>
      <c r="B38" s="33"/>
      <c r="C38" s="33"/>
      <c r="I38" s="34"/>
      <c r="J38" s="34"/>
      <c r="K38" s="35"/>
    </row>
    <row r="39" spans="1:11" s="32" customFormat="1" ht="12.75">
      <c r="A39" s="33"/>
      <c r="B39" s="33"/>
      <c r="C39" s="33"/>
      <c r="I39" s="34"/>
      <c r="J39" s="34"/>
      <c r="K39" s="35"/>
    </row>
    <row r="40" spans="1:11" s="32" customFormat="1" ht="12.75">
      <c r="A40" s="33"/>
      <c r="B40" s="33"/>
      <c r="C40" s="33"/>
      <c r="I40" s="34"/>
      <c r="J40" s="34"/>
      <c r="K40" s="35"/>
    </row>
    <row r="41" spans="1:11" s="32" customFormat="1" ht="12.75">
      <c r="A41" s="33"/>
      <c r="B41" s="33"/>
      <c r="C41" s="33"/>
      <c r="I41" s="34"/>
      <c r="J41" s="34"/>
      <c r="K41" s="35"/>
    </row>
    <row r="42" spans="1:11" s="32" customFormat="1" ht="12.75">
      <c r="A42" s="33"/>
      <c r="B42" s="33"/>
      <c r="C42" s="33"/>
      <c r="I42" s="34"/>
      <c r="J42" s="34"/>
      <c r="K42" s="35"/>
    </row>
    <row r="43" spans="1:11" s="32" customFormat="1" ht="12.75">
      <c r="A43" s="33"/>
      <c r="B43" s="33"/>
      <c r="C43" s="33"/>
      <c r="I43" s="34"/>
      <c r="J43" s="34"/>
      <c r="K43" s="35"/>
    </row>
    <row r="44" spans="1:11" s="32" customFormat="1" ht="12.75">
      <c r="A44" s="33"/>
      <c r="B44" s="33"/>
      <c r="C44" s="33"/>
      <c r="I44" s="34"/>
      <c r="J44" s="34"/>
      <c r="K44" s="35"/>
    </row>
    <row r="45" spans="1:11" s="32" customFormat="1" ht="12.75">
      <c r="A45" s="33"/>
      <c r="B45" s="33"/>
      <c r="C45" s="33"/>
      <c r="I45" s="34"/>
      <c r="J45" s="34"/>
      <c r="K45" s="35"/>
    </row>
    <row r="46" spans="1:11" s="32" customFormat="1" ht="12.75">
      <c r="A46" s="33"/>
      <c r="B46" s="33"/>
      <c r="C46" s="33"/>
      <c r="I46" s="34"/>
      <c r="J46" s="34"/>
      <c r="K46" s="35"/>
    </row>
    <row r="47" spans="1:11" s="32" customFormat="1" ht="12.75">
      <c r="A47" s="33"/>
      <c r="B47" s="33"/>
      <c r="C47" s="33"/>
      <c r="I47" s="34"/>
      <c r="J47" s="34"/>
      <c r="K47" s="35"/>
    </row>
    <row r="48" spans="1:11" s="32" customFormat="1" ht="12.75">
      <c r="A48" s="33"/>
      <c r="B48" s="33"/>
      <c r="C48" s="33"/>
      <c r="I48" s="34"/>
      <c r="J48" s="34"/>
      <c r="K48" s="35"/>
    </row>
    <row r="49" spans="1:11" s="32" customFormat="1" ht="12.75">
      <c r="A49" s="33"/>
      <c r="B49" s="33"/>
      <c r="C49" s="33"/>
      <c r="I49" s="34"/>
      <c r="J49" s="34"/>
      <c r="K49" s="35"/>
    </row>
    <row r="50" spans="1:11" s="32" customFormat="1" ht="12.75">
      <c r="A50" s="33"/>
      <c r="B50" s="33"/>
      <c r="C50" s="33"/>
      <c r="I50" s="34"/>
      <c r="J50" s="34"/>
      <c r="K50" s="35"/>
    </row>
    <row r="51" spans="1:11" s="32" customFormat="1" ht="12.75">
      <c r="A51" s="33"/>
      <c r="B51" s="33"/>
      <c r="C51" s="33"/>
      <c r="I51" s="34"/>
      <c r="J51" s="34"/>
      <c r="K51" s="35"/>
    </row>
    <row r="52" spans="1:11" s="32" customFormat="1" ht="12.75">
      <c r="A52" s="33"/>
      <c r="B52" s="33"/>
      <c r="C52" s="33"/>
      <c r="I52" s="34"/>
      <c r="J52" s="34"/>
      <c r="K52" s="35"/>
    </row>
    <row r="53" spans="1:11" s="32" customFormat="1" ht="12.75">
      <c r="A53" s="33"/>
      <c r="B53" s="33"/>
      <c r="C53" s="33"/>
      <c r="I53" s="34"/>
      <c r="J53" s="34"/>
      <c r="K53" s="35"/>
    </row>
    <row r="54" spans="1:11" s="32" customFormat="1" ht="12.75">
      <c r="A54" s="33"/>
      <c r="B54" s="33"/>
      <c r="C54" s="33"/>
      <c r="I54" s="34"/>
      <c r="J54" s="34"/>
      <c r="K54" s="35"/>
    </row>
    <row r="55" spans="1:11" s="32" customFormat="1" ht="12.75">
      <c r="A55" s="33"/>
      <c r="B55" s="33"/>
      <c r="C55" s="33"/>
      <c r="I55" s="34"/>
      <c r="J55" s="34"/>
      <c r="K55" s="35"/>
    </row>
    <row r="56" spans="1:11" s="32" customFormat="1" ht="12.75">
      <c r="A56" s="33"/>
      <c r="B56" s="33"/>
      <c r="C56" s="33"/>
      <c r="I56" s="34"/>
      <c r="J56" s="34"/>
      <c r="K56" s="35"/>
    </row>
    <row r="57" spans="1:11" s="32" customFormat="1" ht="12.75">
      <c r="A57" s="33"/>
      <c r="B57" s="33"/>
      <c r="C57" s="33"/>
      <c r="I57" s="34"/>
      <c r="J57" s="34"/>
      <c r="K57" s="35"/>
    </row>
    <row r="58" spans="1:11" s="32" customFormat="1" ht="12.75">
      <c r="A58" s="33"/>
      <c r="B58" s="33"/>
      <c r="C58" s="33"/>
      <c r="I58" s="34"/>
      <c r="J58" s="34"/>
      <c r="K58" s="35"/>
    </row>
    <row r="59" spans="1:11" s="32" customFormat="1" ht="12.75">
      <c r="A59" s="33"/>
      <c r="B59" s="33"/>
      <c r="C59" s="33"/>
      <c r="I59" s="34"/>
      <c r="J59" s="34"/>
      <c r="K59" s="35"/>
    </row>
    <row r="60" spans="1:11" s="32" customFormat="1" ht="12.75">
      <c r="A60" s="33"/>
      <c r="B60" s="33"/>
      <c r="C60" s="33"/>
      <c r="I60" s="34"/>
      <c r="J60" s="34"/>
      <c r="K60" s="35"/>
    </row>
    <row r="61" spans="1:11" s="32" customFormat="1" ht="12.75">
      <c r="A61" s="33"/>
      <c r="B61" s="33"/>
      <c r="C61" s="33"/>
      <c r="I61" s="34"/>
      <c r="J61" s="34"/>
      <c r="K61" s="35"/>
    </row>
    <row r="62" spans="1:11" s="32" customFormat="1" ht="12.75">
      <c r="A62" s="33"/>
      <c r="B62" s="33"/>
      <c r="C62" s="33"/>
      <c r="I62" s="34"/>
      <c r="J62" s="34"/>
      <c r="K62" s="35"/>
    </row>
    <row r="63" spans="1:11" s="32" customFormat="1" ht="12.75">
      <c r="A63" s="33"/>
      <c r="B63" s="33"/>
      <c r="C63" s="33"/>
      <c r="I63" s="34"/>
      <c r="J63" s="34"/>
      <c r="K63" s="35"/>
    </row>
    <row r="64" spans="1:11" s="32" customFormat="1" ht="12.75">
      <c r="A64" s="33"/>
      <c r="B64" s="33"/>
      <c r="C64" s="33"/>
      <c r="I64" s="34"/>
      <c r="J64" s="34"/>
      <c r="K64" s="35"/>
    </row>
    <row r="65" spans="1:11" s="32" customFormat="1" ht="12.75">
      <c r="A65" s="33"/>
      <c r="B65" s="33"/>
      <c r="C65" s="33"/>
      <c r="I65" s="34"/>
      <c r="J65" s="34"/>
      <c r="K65" s="35"/>
    </row>
    <row r="66" spans="1:11" s="32" customFormat="1" ht="12.75">
      <c r="A66" s="33"/>
      <c r="B66" s="33"/>
      <c r="C66" s="33"/>
      <c r="I66" s="34"/>
      <c r="J66" s="34"/>
      <c r="K66" s="35"/>
    </row>
    <row r="67" spans="1:11" s="32" customFormat="1" ht="12.75">
      <c r="A67" s="33"/>
      <c r="B67" s="33"/>
      <c r="C67" s="33"/>
      <c r="I67" s="34"/>
      <c r="J67" s="34"/>
      <c r="K67" s="35"/>
    </row>
    <row r="68" spans="1:11" s="32" customFormat="1" ht="12.75">
      <c r="A68" s="33"/>
      <c r="B68" s="33"/>
      <c r="C68" s="33"/>
      <c r="I68" s="34"/>
      <c r="J68" s="34"/>
      <c r="K68" s="35"/>
    </row>
    <row r="69" spans="1:11" s="32" customFormat="1" ht="12.75">
      <c r="A69" s="33"/>
      <c r="B69" s="33"/>
      <c r="C69" s="33"/>
      <c r="I69" s="34"/>
      <c r="J69" s="34"/>
      <c r="K69" s="35"/>
    </row>
    <row r="70" spans="1:11" s="32" customFormat="1" ht="12.75">
      <c r="A70" s="33"/>
      <c r="B70" s="33"/>
      <c r="C70" s="33"/>
      <c r="I70" s="34"/>
      <c r="J70" s="34"/>
      <c r="K70" s="35"/>
    </row>
    <row r="71" spans="1:11" s="32" customFormat="1" ht="12.75">
      <c r="A71" s="33"/>
      <c r="B71" s="33"/>
      <c r="C71" s="33"/>
      <c r="I71" s="34"/>
      <c r="J71" s="34"/>
      <c r="K71" s="35"/>
    </row>
    <row r="72" spans="1:11" s="32" customFormat="1" ht="12.75">
      <c r="A72" s="33"/>
      <c r="B72" s="33"/>
      <c r="C72" s="33"/>
      <c r="I72" s="34"/>
      <c r="J72" s="34"/>
      <c r="K72" s="35"/>
    </row>
    <row r="73" spans="1:11" s="32" customFormat="1" ht="12.75">
      <c r="A73" s="33"/>
      <c r="B73" s="33"/>
      <c r="C73" s="33"/>
      <c r="I73" s="34"/>
      <c r="J73" s="34"/>
      <c r="K73" s="35"/>
    </row>
    <row r="74" spans="1:11" s="32" customFormat="1" ht="12.75">
      <c r="A74" s="33"/>
      <c r="B74" s="33"/>
      <c r="C74" s="33"/>
      <c r="I74" s="34"/>
      <c r="J74" s="34"/>
      <c r="K74" s="35"/>
    </row>
    <row r="75" spans="1:11" s="32" customFormat="1" ht="12.75">
      <c r="A75" s="33"/>
      <c r="B75" s="33"/>
      <c r="C75" s="33"/>
      <c r="I75" s="34"/>
      <c r="J75" s="34"/>
      <c r="K75" s="35"/>
    </row>
    <row r="76" spans="1:11" s="32" customFormat="1" ht="12.75">
      <c r="A76" s="33"/>
      <c r="B76" s="33"/>
      <c r="C76" s="33"/>
      <c r="I76" s="34"/>
      <c r="J76" s="34"/>
      <c r="K76" s="35"/>
    </row>
    <row r="77" spans="1:11" s="32" customFormat="1" ht="12.75">
      <c r="A77" s="33"/>
      <c r="B77" s="33"/>
      <c r="C77" s="33"/>
      <c r="I77" s="34"/>
      <c r="J77" s="34"/>
      <c r="K77" s="35"/>
    </row>
    <row r="78" spans="1:11" s="32" customFormat="1" ht="12.75">
      <c r="A78" s="33"/>
      <c r="B78" s="33"/>
      <c r="C78" s="33"/>
      <c r="I78" s="34"/>
      <c r="J78" s="34"/>
      <c r="K78" s="35"/>
    </row>
    <row r="79" spans="1:11" s="32" customFormat="1" ht="12.75">
      <c r="A79" s="33"/>
      <c r="B79" s="33"/>
      <c r="C79" s="33"/>
      <c r="I79" s="34"/>
      <c r="J79" s="34"/>
      <c r="K79" s="35"/>
    </row>
    <row r="80" spans="1:11" s="32" customFormat="1" ht="12.75">
      <c r="A80" s="33"/>
      <c r="B80" s="33"/>
      <c r="C80" s="33"/>
      <c r="I80" s="34"/>
      <c r="J80" s="34"/>
      <c r="K80" s="35"/>
    </row>
    <row r="81" spans="1:11" s="32" customFormat="1" ht="12.75">
      <c r="A81" s="33"/>
      <c r="B81" s="33"/>
      <c r="C81" s="33"/>
      <c r="I81" s="34"/>
      <c r="J81" s="34"/>
      <c r="K81" s="35"/>
    </row>
    <row r="82" spans="1:11" s="32" customFormat="1" ht="12.75">
      <c r="A82" s="33"/>
      <c r="B82" s="33"/>
      <c r="C82" s="33"/>
      <c r="I82" s="34"/>
      <c r="J82" s="34"/>
      <c r="K82" s="35"/>
    </row>
    <row r="83" spans="1:11" s="32" customFormat="1" ht="12.75">
      <c r="A83" s="33"/>
      <c r="B83" s="33"/>
      <c r="C83" s="33"/>
      <c r="I83" s="34"/>
      <c r="J83" s="34"/>
      <c r="K83" s="35"/>
    </row>
    <row r="84" spans="1:11" s="32" customFormat="1" ht="12.75">
      <c r="A84" s="33"/>
      <c r="B84" s="33"/>
      <c r="C84" s="33"/>
      <c r="I84" s="34"/>
      <c r="J84" s="34"/>
      <c r="K84" s="35"/>
    </row>
    <row r="85" spans="1:11" s="32" customFormat="1" ht="12.75">
      <c r="A85" s="33"/>
      <c r="B85" s="33"/>
      <c r="C85" s="33"/>
      <c r="I85" s="34"/>
      <c r="J85" s="34"/>
      <c r="K85" s="35"/>
    </row>
    <row r="86" spans="1:11" s="32" customFormat="1" ht="12.75">
      <c r="A86" s="33"/>
      <c r="B86" s="33"/>
      <c r="C86" s="33"/>
      <c r="I86" s="34"/>
      <c r="J86" s="34"/>
      <c r="K86" s="35"/>
    </row>
    <row r="87" spans="1:11" s="32" customFormat="1" ht="12.75">
      <c r="A87" s="33"/>
      <c r="B87" s="33"/>
      <c r="C87" s="33"/>
      <c r="I87" s="34"/>
      <c r="J87" s="34"/>
      <c r="K87" s="35"/>
    </row>
    <row r="88" spans="1:11" s="32" customFormat="1" ht="12.75">
      <c r="A88" s="33"/>
      <c r="B88" s="33"/>
      <c r="C88" s="33"/>
      <c r="I88" s="34"/>
      <c r="J88" s="34"/>
      <c r="K88" s="35"/>
    </row>
    <row r="89" spans="1:11" s="32" customFormat="1" ht="12.75">
      <c r="A89" s="33"/>
      <c r="B89" s="33"/>
      <c r="C89" s="33"/>
      <c r="I89" s="34"/>
      <c r="J89" s="34"/>
      <c r="K89" s="35"/>
    </row>
    <row r="90" spans="1:11" s="32" customFormat="1" ht="12.75">
      <c r="A90" s="33"/>
      <c r="B90" s="33"/>
      <c r="C90" s="33"/>
      <c r="I90" s="34"/>
      <c r="J90" s="34"/>
      <c r="K90" s="35"/>
    </row>
    <row r="91" spans="1:11" s="32" customFormat="1" ht="12.75">
      <c r="A91" s="33"/>
      <c r="B91" s="33"/>
      <c r="C91" s="33"/>
      <c r="I91" s="34"/>
      <c r="J91" s="34"/>
      <c r="K91" s="35"/>
    </row>
    <row r="92" spans="1:11" s="32" customFormat="1" ht="12.75">
      <c r="A92" s="33"/>
      <c r="B92" s="33"/>
      <c r="C92" s="33"/>
      <c r="I92" s="34"/>
      <c r="J92" s="34"/>
      <c r="K92" s="35"/>
    </row>
    <row r="93" spans="1:11" s="32" customFormat="1" ht="12.75">
      <c r="A93" s="33"/>
      <c r="B93" s="33"/>
      <c r="C93" s="33"/>
      <c r="I93" s="34"/>
      <c r="J93" s="34"/>
      <c r="K93" s="35"/>
    </row>
    <row r="94" spans="1:11" s="32" customFormat="1" ht="12.75">
      <c r="A94" s="33"/>
      <c r="B94" s="33"/>
      <c r="C94" s="33"/>
      <c r="I94" s="34"/>
      <c r="J94" s="34"/>
      <c r="K94" s="35"/>
    </row>
    <row r="95" spans="1:11" s="32" customFormat="1" ht="12.75">
      <c r="A95" s="33"/>
      <c r="B95" s="33"/>
      <c r="C95" s="33"/>
      <c r="I95" s="34"/>
      <c r="J95" s="34"/>
      <c r="K95" s="35"/>
    </row>
    <row r="96" spans="1:11" s="32" customFormat="1" ht="12.75">
      <c r="A96" s="33"/>
      <c r="B96" s="33"/>
      <c r="C96" s="33"/>
      <c r="I96" s="34"/>
      <c r="J96" s="34"/>
      <c r="K96" s="35"/>
    </row>
    <row r="97" spans="1:11" s="32" customFormat="1" ht="12.75">
      <c r="A97" s="33"/>
      <c r="B97" s="33"/>
      <c r="C97" s="33"/>
      <c r="I97" s="34"/>
      <c r="J97" s="34"/>
      <c r="K97" s="35"/>
    </row>
    <row r="98" spans="1:11" s="32" customFormat="1" ht="12.75">
      <c r="A98" s="33"/>
      <c r="B98" s="33"/>
      <c r="C98" s="33"/>
      <c r="I98" s="34"/>
      <c r="J98" s="34"/>
      <c r="K98" s="35"/>
    </row>
    <row r="99" spans="1:11" s="32" customFormat="1" ht="12.75">
      <c r="A99" s="33"/>
      <c r="B99" s="33"/>
      <c r="C99" s="33"/>
      <c r="I99" s="34"/>
      <c r="J99" s="34"/>
      <c r="K99" s="35"/>
    </row>
    <row r="100" spans="1:11" s="32" customFormat="1" ht="12.75">
      <c r="A100" s="33"/>
      <c r="B100" s="33"/>
      <c r="C100" s="33"/>
      <c r="I100" s="34"/>
      <c r="J100" s="34"/>
      <c r="K100" s="35"/>
    </row>
    <row r="101" spans="1:11" s="32" customFormat="1" ht="12.75">
      <c r="A101" s="33"/>
      <c r="B101" s="33"/>
      <c r="C101" s="33"/>
      <c r="I101" s="34"/>
      <c r="J101" s="34"/>
      <c r="K101" s="35"/>
    </row>
    <row r="102" spans="1:11" s="32" customFormat="1" ht="12.75">
      <c r="A102" s="33"/>
      <c r="B102" s="33"/>
      <c r="C102" s="33"/>
      <c r="I102" s="34"/>
      <c r="J102" s="34"/>
      <c r="K102" s="35"/>
    </row>
    <row r="103" spans="1:11" s="32" customFormat="1" ht="12.75">
      <c r="A103" s="33"/>
      <c r="B103" s="33"/>
      <c r="C103" s="33"/>
      <c r="I103" s="34"/>
      <c r="J103" s="34"/>
      <c r="K103" s="35"/>
    </row>
    <row r="104" spans="1:11" s="32" customFormat="1" ht="12.75">
      <c r="A104" s="33"/>
      <c r="B104" s="33"/>
      <c r="C104" s="33"/>
      <c r="I104" s="34"/>
      <c r="J104" s="34"/>
      <c r="K104" s="35"/>
    </row>
    <row r="105" spans="1:11" s="32" customFormat="1" ht="12.75">
      <c r="A105" s="33"/>
      <c r="B105" s="33"/>
      <c r="C105" s="33"/>
      <c r="I105" s="34"/>
      <c r="J105" s="34"/>
      <c r="K105" s="35"/>
    </row>
    <row r="106" spans="1:11" s="32" customFormat="1" ht="12.75">
      <c r="A106" s="33"/>
      <c r="B106" s="33"/>
      <c r="C106" s="33"/>
      <c r="I106" s="34"/>
      <c r="J106" s="34"/>
      <c r="K106" s="35"/>
    </row>
    <row r="107" spans="1:11" s="32" customFormat="1" ht="12.75">
      <c r="A107" s="33"/>
      <c r="B107" s="33"/>
      <c r="C107" s="33"/>
      <c r="I107" s="34"/>
      <c r="J107" s="34"/>
      <c r="K107" s="35"/>
    </row>
    <row r="108" spans="1:11" s="32" customFormat="1" ht="12.75">
      <c r="A108" s="33"/>
      <c r="B108" s="33"/>
      <c r="C108" s="33"/>
      <c r="I108" s="34"/>
      <c r="J108" s="34"/>
      <c r="K108" s="35"/>
    </row>
    <row r="109" spans="1:11" s="32" customFormat="1" ht="12.75">
      <c r="A109" s="33"/>
      <c r="B109" s="33"/>
      <c r="C109" s="33"/>
      <c r="I109" s="34"/>
      <c r="J109" s="34"/>
      <c r="K109" s="35"/>
    </row>
    <row r="110" spans="1:11" s="32" customFormat="1" ht="12.75">
      <c r="A110" s="33"/>
      <c r="B110" s="33"/>
      <c r="C110" s="33"/>
      <c r="I110" s="34"/>
      <c r="J110" s="34"/>
      <c r="K110" s="35"/>
    </row>
    <row r="111" spans="1:11" s="32" customFormat="1" ht="12.75">
      <c r="A111" s="33"/>
      <c r="B111" s="33"/>
      <c r="C111" s="33"/>
      <c r="I111" s="34"/>
      <c r="J111" s="34"/>
      <c r="K111" s="35"/>
    </row>
    <row r="112" spans="1:11" s="32" customFormat="1" ht="12.75">
      <c r="A112" s="33"/>
      <c r="B112" s="33"/>
      <c r="C112" s="33"/>
      <c r="I112" s="34"/>
      <c r="J112" s="34"/>
      <c r="K112" s="35"/>
    </row>
    <row r="113" spans="1:11" s="32" customFormat="1" ht="12.75">
      <c r="A113" s="33"/>
      <c r="B113" s="33"/>
      <c r="C113" s="33"/>
      <c r="I113" s="34"/>
      <c r="J113" s="34"/>
      <c r="K113" s="35"/>
    </row>
    <row r="114" spans="1:11" s="32" customFormat="1" ht="12.75">
      <c r="A114" s="33"/>
      <c r="B114" s="33"/>
      <c r="C114" s="33"/>
      <c r="I114" s="34"/>
      <c r="J114" s="34"/>
      <c r="K114" s="35"/>
    </row>
    <row r="115" spans="1:11" s="32" customFormat="1" ht="12.75">
      <c r="A115" s="33"/>
      <c r="B115" s="33"/>
      <c r="C115" s="33"/>
      <c r="I115" s="34"/>
      <c r="J115" s="34"/>
      <c r="K115" s="35"/>
    </row>
    <row r="116" spans="1:11" s="32" customFormat="1" ht="12.75">
      <c r="A116" s="33"/>
      <c r="B116" s="33"/>
      <c r="C116" s="33"/>
      <c r="I116" s="34"/>
      <c r="J116" s="34"/>
      <c r="K116" s="35"/>
    </row>
    <row r="117" spans="1:11" s="32" customFormat="1" ht="12.75">
      <c r="A117" s="33"/>
      <c r="B117" s="33"/>
      <c r="C117" s="33"/>
      <c r="I117" s="34"/>
      <c r="J117" s="34"/>
      <c r="K117" s="35"/>
    </row>
    <row r="118" spans="1:11" s="32" customFormat="1" ht="12.75">
      <c r="A118" s="33"/>
      <c r="B118" s="33"/>
      <c r="C118" s="33"/>
      <c r="I118" s="34"/>
      <c r="J118" s="34"/>
      <c r="K118" s="35"/>
    </row>
    <row r="119" spans="1:11" s="32" customFormat="1" ht="12.75">
      <c r="A119" s="33"/>
      <c r="B119" s="33"/>
      <c r="C119" s="33"/>
      <c r="I119" s="34"/>
      <c r="J119" s="34"/>
      <c r="K119" s="35"/>
    </row>
    <row r="120" spans="1:11" s="32" customFormat="1" ht="12.75">
      <c r="A120" s="33"/>
      <c r="B120" s="33"/>
      <c r="C120" s="33"/>
      <c r="I120" s="34"/>
      <c r="J120" s="34"/>
      <c r="K120" s="35"/>
    </row>
    <row r="121" spans="1:11" s="32" customFormat="1" ht="12.75">
      <c r="A121" s="33"/>
      <c r="B121" s="33"/>
      <c r="C121" s="33"/>
      <c r="I121" s="34"/>
      <c r="J121" s="34"/>
      <c r="K121" s="35"/>
    </row>
    <row r="122" spans="1:11" s="32" customFormat="1" ht="12.75">
      <c r="A122" s="33"/>
      <c r="B122" s="33"/>
      <c r="C122" s="33"/>
      <c r="I122" s="34"/>
      <c r="J122" s="34"/>
      <c r="K122" s="35"/>
    </row>
    <row r="123" spans="1:11" s="32" customFormat="1" ht="12.75">
      <c r="A123" s="33"/>
      <c r="B123" s="33"/>
      <c r="C123" s="33"/>
      <c r="I123" s="34"/>
      <c r="J123" s="34"/>
      <c r="K123" s="35"/>
    </row>
    <row r="124" spans="1:11" s="32" customFormat="1" ht="12.75">
      <c r="A124" s="33"/>
      <c r="B124" s="33"/>
      <c r="C124" s="33"/>
      <c r="I124" s="34"/>
      <c r="J124" s="34"/>
      <c r="K124" s="35"/>
    </row>
    <row r="125" spans="1:11" s="32" customFormat="1" ht="12.75">
      <c r="A125" s="33"/>
      <c r="B125" s="33"/>
      <c r="C125" s="33"/>
      <c r="I125" s="34"/>
      <c r="J125" s="34"/>
      <c r="K125" s="35"/>
    </row>
    <row r="126" spans="1:11" s="32" customFormat="1" ht="12.75">
      <c r="A126" s="33"/>
      <c r="B126" s="33"/>
      <c r="C126" s="33"/>
      <c r="I126" s="34"/>
      <c r="J126" s="34"/>
      <c r="K126" s="35"/>
    </row>
    <row r="127" spans="1:11" s="32" customFormat="1" ht="12.75">
      <c r="A127" s="33"/>
      <c r="B127" s="33"/>
      <c r="C127" s="33"/>
      <c r="I127" s="34"/>
      <c r="J127" s="34"/>
      <c r="K127" s="35"/>
    </row>
    <row r="128" spans="1:11" s="32" customFormat="1" ht="12.75">
      <c r="A128" s="33"/>
      <c r="B128" s="33"/>
      <c r="C128" s="33"/>
      <c r="I128" s="34"/>
      <c r="J128" s="34"/>
      <c r="K128" s="35"/>
    </row>
    <row r="129" spans="1:11" s="32" customFormat="1" ht="12.75">
      <c r="A129" s="33"/>
      <c r="B129" s="33"/>
      <c r="C129" s="33"/>
      <c r="I129" s="34"/>
      <c r="J129" s="34"/>
      <c r="K129" s="35"/>
    </row>
    <row r="130" spans="1:11" s="32" customFormat="1" ht="12.75">
      <c r="A130" s="33"/>
      <c r="B130" s="33"/>
      <c r="C130" s="33"/>
      <c r="I130" s="34"/>
      <c r="J130" s="34"/>
      <c r="K130" s="35"/>
    </row>
    <row r="131" spans="1:11" s="32" customFormat="1" ht="12.75">
      <c r="A131" s="33"/>
      <c r="B131" s="33"/>
      <c r="C131" s="33"/>
      <c r="I131" s="34"/>
      <c r="J131" s="34"/>
      <c r="K131" s="35"/>
    </row>
    <row r="132" spans="1:11" s="32" customFormat="1" ht="12.75">
      <c r="A132" s="33"/>
      <c r="B132" s="33"/>
      <c r="C132" s="33"/>
      <c r="I132" s="34"/>
      <c r="J132" s="34"/>
      <c r="K132" s="35"/>
    </row>
    <row r="133" spans="1:11" s="32" customFormat="1" ht="12.75">
      <c r="A133" s="33"/>
      <c r="B133" s="33"/>
      <c r="C133" s="33"/>
      <c r="I133" s="34"/>
      <c r="J133" s="34"/>
      <c r="K133" s="35"/>
    </row>
    <row r="134" spans="1:11" s="32" customFormat="1" ht="12.75">
      <c r="A134" s="33"/>
      <c r="B134" s="33"/>
      <c r="C134" s="33"/>
      <c r="I134" s="34"/>
      <c r="J134" s="34"/>
      <c r="K134" s="35"/>
    </row>
    <row r="135" spans="1:11" s="32" customFormat="1" ht="12.75">
      <c r="A135" s="33"/>
      <c r="B135" s="33"/>
      <c r="C135" s="33"/>
      <c r="I135" s="34"/>
      <c r="J135" s="34"/>
      <c r="K135" s="35"/>
    </row>
    <row r="136" spans="1:11" s="32" customFormat="1" ht="12.75">
      <c r="A136" s="33"/>
      <c r="B136" s="33"/>
      <c r="C136" s="33"/>
      <c r="I136" s="34"/>
      <c r="J136" s="34"/>
      <c r="K136" s="35"/>
    </row>
    <row r="137" spans="1:11" s="32" customFormat="1" ht="12.75">
      <c r="A137" s="33"/>
      <c r="B137" s="33"/>
      <c r="C137" s="33"/>
      <c r="I137" s="34"/>
      <c r="J137" s="34"/>
      <c r="K137" s="35"/>
    </row>
    <row r="138" spans="1:11" s="32" customFormat="1" ht="12.75">
      <c r="A138" s="33"/>
      <c r="B138" s="33"/>
      <c r="C138" s="33"/>
      <c r="I138" s="34"/>
      <c r="J138" s="34"/>
      <c r="K138" s="35"/>
    </row>
    <row r="139" spans="1:11" s="32" customFormat="1" ht="12.75">
      <c r="A139" s="33"/>
      <c r="B139" s="33"/>
      <c r="C139" s="33"/>
      <c r="I139" s="34"/>
      <c r="J139" s="34"/>
      <c r="K139" s="35"/>
    </row>
    <row r="140" spans="1:11" s="32" customFormat="1" ht="12.75">
      <c r="A140" s="33"/>
      <c r="B140" s="33"/>
      <c r="C140" s="33"/>
      <c r="I140" s="34"/>
      <c r="J140" s="34"/>
      <c r="K140" s="35"/>
    </row>
    <row r="141" spans="1:11" s="32" customFormat="1" ht="12.75">
      <c r="A141" s="33"/>
      <c r="B141" s="33"/>
      <c r="C141" s="33"/>
      <c r="I141" s="34"/>
      <c r="J141" s="34"/>
      <c r="K141" s="35"/>
    </row>
    <row r="142" spans="1:11" s="32" customFormat="1" ht="12.75">
      <c r="A142" s="33"/>
      <c r="B142" s="33"/>
      <c r="C142" s="33"/>
      <c r="I142" s="34"/>
      <c r="J142" s="34"/>
      <c r="K142" s="35"/>
    </row>
    <row r="143" spans="1:11" s="32" customFormat="1" ht="12.75">
      <c r="A143" s="33"/>
      <c r="B143" s="33"/>
      <c r="C143" s="33"/>
      <c r="I143" s="34"/>
      <c r="J143" s="34"/>
      <c r="K143" s="35"/>
    </row>
    <row r="144" spans="1:11" s="32" customFormat="1" ht="12.75">
      <c r="A144" s="33"/>
      <c r="B144" s="33"/>
      <c r="C144" s="33"/>
      <c r="I144" s="34"/>
      <c r="J144" s="34"/>
      <c r="K144" s="35"/>
    </row>
    <row r="145" spans="1:11" s="32" customFormat="1" ht="12.75">
      <c r="A145" s="33"/>
      <c r="B145" s="33"/>
      <c r="C145" s="33"/>
      <c r="I145" s="34"/>
      <c r="J145" s="34"/>
      <c r="K145" s="35"/>
    </row>
    <row r="146" spans="1:11" s="32" customFormat="1" ht="12.75">
      <c r="A146" s="33"/>
      <c r="B146" s="33"/>
      <c r="C146" s="33"/>
      <c r="I146" s="34"/>
      <c r="J146" s="34"/>
      <c r="K146" s="35"/>
    </row>
    <row r="147" spans="1:11" s="32" customFormat="1" ht="12.75">
      <c r="A147" s="33"/>
      <c r="B147" s="33"/>
      <c r="C147" s="33"/>
      <c r="I147" s="34"/>
      <c r="J147" s="34"/>
      <c r="K147" s="35"/>
    </row>
    <row r="148" spans="1:11" s="32" customFormat="1" ht="12.75">
      <c r="A148" s="33"/>
      <c r="B148" s="33"/>
      <c r="C148" s="33"/>
      <c r="I148" s="34"/>
      <c r="J148" s="34"/>
      <c r="K148" s="35"/>
    </row>
    <row r="149" spans="1:11" s="32" customFormat="1" ht="12.75">
      <c r="A149" s="33"/>
      <c r="B149" s="33"/>
      <c r="C149" s="33"/>
      <c r="I149" s="34"/>
      <c r="J149" s="34"/>
      <c r="K149" s="35"/>
    </row>
    <row r="150" spans="1:11" s="32" customFormat="1" ht="12.75">
      <c r="A150" s="33"/>
      <c r="B150" s="33"/>
      <c r="C150" s="33"/>
      <c r="I150" s="34"/>
      <c r="J150" s="34"/>
      <c r="K150" s="35"/>
    </row>
    <row r="151" spans="1:11" s="32" customFormat="1" ht="12.75">
      <c r="A151" s="33"/>
      <c r="B151" s="33"/>
      <c r="C151" s="33"/>
      <c r="I151" s="34"/>
      <c r="J151" s="34"/>
      <c r="K151" s="35"/>
    </row>
    <row r="152" spans="1:11" s="32" customFormat="1" ht="12.75">
      <c r="A152" s="33"/>
      <c r="B152" s="33"/>
      <c r="C152" s="33"/>
      <c r="I152" s="34"/>
      <c r="J152" s="34"/>
      <c r="K152" s="35"/>
    </row>
    <row r="153" spans="1:11" s="32" customFormat="1" ht="12.75">
      <c r="A153" s="33"/>
      <c r="B153" s="33"/>
      <c r="C153" s="33"/>
      <c r="I153" s="34"/>
      <c r="J153" s="34"/>
      <c r="K153" s="35"/>
    </row>
    <row r="154" spans="1:11" s="32" customFormat="1" ht="12.75">
      <c r="A154" s="33"/>
      <c r="B154" s="33"/>
      <c r="C154" s="33"/>
      <c r="I154" s="34"/>
      <c r="J154" s="34"/>
      <c r="K154" s="35"/>
    </row>
    <row r="155" spans="1:11" s="32" customFormat="1" ht="12.75">
      <c r="A155" s="33"/>
      <c r="B155" s="33"/>
      <c r="C155" s="33"/>
      <c r="I155" s="34"/>
      <c r="J155" s="34"/>
      <c r="K155" s="35"/>
    </row>
    <row r="156" spans="1:11" s="32" customFormat="1" ht="12.75">
      <c r="A156" s="33"/>
      <c r="B156" s="33"/>
      <c r="C156" s="33"/>
      <c r="I156" s="34"/>
      <c r="J156" s="34"/>
      <c r="K156" s="35"/>
    </row>
    <row r="157" spans="1:11" s="32" customFormat="1" ht="12.75">
      <c r="A157" s="33"/>
      <c r="B157" s="33"/>
      <c r="C157" s="33"/>
      <c r="I157" s="34"/>
      <c r="J157" s="34"/>
      <c r="K157" s="35"/>
    </row>
    <row r="158" spans="1:11" s="32" customFormat="1" ht="12.75">
      <c r="A158" s="33"/>
      <c r="B158" s="33"/>
      <c r="C158" s="33"/>
      <c r="I158" s="34"/>
      <c r="J158" s="34"/>
      <c r="K158" s="35"/>
    </row>
    <row r="159" spans="1:11" s="32" customFormat="1" ht="12.75">
      <c r="A159" s="33"/>
      <c r="B159" s="33"/>
      <c r="C159" s="33"/>
      <c r="I159" s="34"/>
      <c r="J159" s="34"/>
      <c r="K159" s="35"/>
    </row>
    <row r="160" spans="1:11" s="32" customFormat="1" ht="12.75">
      <c r="A160" s="33"/>
      <c r="B160" s="33"/>
      <c r="C160" s="33"/>
      <c r="I160" s="34"/>
      <c r="J160" s="34"/>
      <c r="K160" s="35"/>
    </row>
    <row r="161" spans="1:11" s="32" customFormat="1" ht="12.75">
      <c r="A161" s="33"/>
      <c r="B161" s="33"/>
      <c r="C161" s="33"/>
      <c r="I161" s="34"/>
      <c r="J161" s="34"/>
      <c r="K161" s="35"/>
    </row>
    <row r="162" spans="1:11" s="32" customFormat="1" ht="12.75">
      <c r="A162" s="33"/>
      <c r="B162" s="33"/>
      <c r="C162" s="33"/>
      <c r="I162" s="34"/>
      <c r="J162" s="34"/>
      <c r="K162" s="35"/>
    </row>
    <row r="163" spans="1:11" s="32" customFormat="1" ht="12.75">
      <c r="A163" s="33"/>
      <c r="B163" s="33"/>
      <c r="C163" s="33"/>
      <c r="I163" s="34"/>
      <c r="J163" s="34"/>
      <c r="K163" s="35"/>
    </row>
    <row r="164" spans="1:11" s="32" customFormat="1" ht="12.75">
      <c r="A164" s="33"/>
      <c r="B164" s="33"/>
      <c r="C164" s="33"/>
      <c r="I164" s="34"/>
      <c r="J164" s="34"/>
      <c r="K164" s="35"/>
    </row>
    <row r="165" spans="1:11" s="32" customFormat="1" ht="12.75">
      <c r="A165" s="33"/>
      <c r="B165" s="33"/>
      <c r="C165" s="33"/>
      <c r="I165" s="34"/>
      <c r="J165" s="34"/>
      <c r="K165" s="35"/>
    </row>
    <row r="166" spans="1:11" s="32" customFormat="1" ht="12.75">
      <c r="A166" s="33"/>
      <c r="B166" s="33"/>
      <c r="C166" s="33"/>
      <c r="I166" s="34"/>
      <c r="J166" s="34"/>
      <c r="K166" s="35"/>
    </row>
    <row r="167" spans="1:11" s="32" customFormat="1" ht="12.75">
      <c r="A167" s="33"/>
      <c r="B167" s="33"/>
      <c r="C167" s="33"/>
      <c r="I167" s="34"/>
      <c r="J167" s="34"/>
      <c r="K167" s="35"/>
    </row>
    <row r="168" spans="1:11" s="32" customFormat="1" ht="12.75">
      <c r="A168" s="33"/>
      <c r="B168" s="33"/>
      <c r="C168" s="33"/>
      <c r="I168" s="34"/>
      <c r="J168" s="34"/>
      <c r="K168" s="35"/>
    </row>
    <row r="169" spans="1:11" s="32" customFormat="1" ht="12.75">
      <c r="A169" s="33"/>
      <c r="B169" s="33"/>
      <c r="C169" s="33"/>
      <c r="I169" s="34"/>
      <c r="J169" s="34"/>
      <c r="K169" s="35"/>
    </row>
    <row r="170" spans="1:11" s="32" customFormat="1" ht="12.75">
      <c r="A170" s="33"/>
      <c r="B170" s="33"/>
      <c r="C170" s="33"/>
      <c r="I170" s="34"/>
      <c r="J170" s="34"/>
      <c r="K170" s="35"/>
    </row>
    <row r="171" spans="1:11" s="32" customFormat="1" ht="12.75">
      <c r="A171" s="33"/>
      <c r="B171" s="33"/>
      <c r="C171" s="33"/>
      <c r="I171" s="34"/>
      <c r="J171" s="34"/>
      <c r="K171" s="35"/>
    </row>
    <row r="172" spans="1:11" s="32" customFormat="1" ht="12.75">
      <c r="A172" s="33"/>
      <c r="B172" s="33"/>
      <c r="C172" s="33"/>
      <c r="I172" s="34"/>
      <c r="J172" s="34"/>
      <c r="K172" s="35"/>
    </row>
    <row r="173" spans="1:11" s="32" customFormat="1" ht="12.75">
      <c r="A173" s="33"/>
      <c r="B173" s="33"/>
      <c r="C173" s="33"/>
      <c r="I173" s="34"/>
      <c r="J173" s="34"/>
      <c r="K173" s="35"/>
    </row>
    <row r="174" spans="1:11" s="32" customFormat="1" ht="12.75">
      <c r="A174" s="33"/>
      <c r="B174" s="33"/>
      <c r="C174" s="33"/>
      <c r="I174" s="34"/>
      <c r="J174" s="34"/>
      <c r="K174" s="35"/>
    </row>
    <row r="175" spans="1:11" s="32" customFormat="1" ht="12.75">
      <c r="A175" s="33"/>
      <c r="B175" s="33"/>
      <c r="C175" s="33"/>
      <c r="I175" s="34"/>
      <c r="J175" s="34"/>
      <c r="K175" s="35"/>
    </row>
    <row r="176" spans="1:11" s="32" customFormat="1" ht="12.75">
      <c r="A176" s="33"/>
      <c r="B176" s="33"/>
      <c r="C176" s="33"/>
      <c r="I176" s="34"/>
      <c r="J176" s="34"/>
      <c r="K176" s="35"/>
    </row>
    <row r="177" spans="1:11" s="32" customFormat="1" ht="12.75">
      <c r="A177" s="33"/>
      <c r="B177" s="33"/>
      <c r="C177" s="33"/>
      <c r="I177" s="34"/>
      <c r="J177" s="34"/>
      <c r="K177" s="35"/>
    </row>
    <row r="178" spans="1:11" s="32" customFormat="1" ht="12.75">
      <c r="A178" s="33"/>
      <c r="B178" s="33"/>
      <c r="C178" s="33"/>
      <c r="I178" s="34"/>
      <c r="J178" s="34"/>
      <c r="K178" s="35"/>
    </row>
    <row r="179" spans="1:11" s="32" customFormat="1" ht="12.75">
      <c r="A179" s="33"/>
      <c r="B179" s="33"/>
      <c r="C179" s="33"/>
      <c r="I179" s="34"/>
      <c r="J179" s="34"/>
      <c r="K179" s="35"/>
    </row>
    <row r="180" spans="1:11" s="32" customFormat="1" ht="12.75">
      <c r="A180" s="33"/>
      <c r="B180" s="33"/>
      <c r="C180" s="33"/>
      <c r="I180" s="34"/>
      <c r="J180" s="34"/>
      <c r="K180" s="35"/>
    </row>
    <row r="181" spans="1:11" s="32" customFormat="1" ht="12.75">
      <c r="A181" s="33"/>
      <c r="B181" s="33"/>
      <c r="C181" s="33"/>
      <c r="I181" s="34"/>
      <c r="J181" s="34"/>
      <c r="K181" s="35"/>
    </row>
    <row r="182" spans="1:11" s="32" customFormat="1" ht="12.75">
      <c r="A182" s="33"/>
      <c r="B182" s="33"/>
      <c r="C182" s="33"/>
      <c r="I182" s="34"/>
      <c r="J182" s="34"/>
      <c r="K182" s="35"/>
    </row>
    <row r="183" spans="1:11" s="32" customFormat="1" ht="12.75">
      <c r="A183" s="33"/>
      <c r="B183" s="33"/>
      <c r="C183" s="33"/>
      <c r="I183" s="34"/>
      <c r="J183" s="34"/>
      <c r="K183" s="35"/>
    </row>
    <row r="184" spans="1:11" s="32" customFormat="1" ht="12.75">
      <c r="A184" s="33"/>
      <c r="B184" s="33"/>
      <c r="C184" s="33"/>
      <c r="I184" s="34"/>
      <c r="J184" s="34"/>
      <c r="K184" s="35"/>
    </row>
    <row r="185" spans="1:11" s="32" customFormat="1" ht="12.75">
      <c r="A185" s="33"/>
      <c r="B185" s="33"/>
      <c r="C185" s="33"/>
      <c r="I185" s="34"/>
      <c r="J185" s="34"/>
      <c r="K185" s="35"/>
    </row>
    <row r="186" spans="1:11" s="32" customFormat="1" ht="12.75">
      <c r="A186" s="33"/>
      <c r="B186" s="33"/>
      <c r="C186" s="33"/>
      <c r="I186" s="34"/>
      <c r="J186" s="34"/>
      <c r="K186" s="35"/>
    </row>
    <row r="187" spans="1:11" s="32" customFormat="1" ht="12.75">
      <c r="A187" s="33"/>
      <c r="B187" s="33"/>
      <c r="C187" s="33"/>
      <c r="I187" s="34"/>
      <c r="J187" s="34"/>
      <c r="K187" s="35"/>
    </row>
    <row r="188" spans="1:11" s="32" customFormat="1" ht="12.75">
      <c r="A188" s="33"/>
      <c r="B188" s="33"/>
      <c r="C188" s="33"/>
      <c r="I188" s="34"/>
      <c r="J188" s="34"/>
      <c r="K188" s="35"/>
    </row>
    <row r="189" spans="1:11" s="32" customFormat="1" ht="12.75">
      <c r="A189" s="33"/>
      <c r="B189" s="33"/>
      <c r="C189" s="33"/>
      <c r="I189" s="34"/>
      <c r="J189" s="34"/>
      <c r="K189" s="35"/>
    </row>
    <row r="190" spans="1:11" s="32" customFormat="1" ht="12.75">
      <c r="A190" s="33"/>
      <c r="B190" s="33"/>
      <c r="C190" s="33"/>
      <c r="I190" s="34"/>
      <c r="J190" s="34"/>
      <c r="K190" s="35"/>
    </row>
    <row r="191" spans="1:11" s="32" customFormat="1" ht="12.75">
      <c r="A191" s="33"/>
      <c r="B191" s="33"/>
      <c r="C191" s="33"/>
      <c r="I191" s="34"/>
      <c r="J191" s="34"/>
      <c r="K191" s="35"/>
    </row>
    <row r="192" spans="1:11" s="32" customFormat="1" ht="12.75">
      <c r="A192" s="33"/>
      <c r="B192" s="33"/>
      <c r="C192" s="33"/>
      <c r="I192" s="34"/>
      <c r="J192" s="34"/>
      <c r="K192" s="35"/>
    </row>
    <row r="193" spans="1:11" s="32" customFormat="1" ht="12.75">
      <c r="A193" s="33"/>
      <c r="B193" s="33"/>
      <c r="C193" s="33"/>
      <c r="I193" s="34"/>
      <c r="J193" s="34"/>
      <c r="K193" s="35"/>
    </row>
    <row r="194" spans="1:11" s="32" customFormat="1" ht="12.75">
      <c r="A194" s="33"/>
      <c r="B194" s="33"/>
      <c r="C194" s="33"/>
      <c r="I194" s="34"/>
      <c r="J194" s="34"/>
      <c r="K194" s="35"/>
    </row>
    <row r="195" spans="1:11" s="32" customFormat="1" ht="12.75">
      <c r="A195" s="33"/>
      <c r="B195" s="33"/>
      <c r="C195" s="33"/>
      <c r="I195" s="34"/>
      <c r="J195" s="34"/>
      <c r="K195" s="35"/>
    </row>
    <row r="196" spans="1:11" s="32" customFormat="1" ht="12.75">
      <c r="A196" s="33"/>
      <c r="B196" s="33"/>
      <c r="C196" s="33"/>
      <c r="I196" s="34"/>
      <c r="J196" s="34"/>
      <c r="K196" s="35"/>
    </row>
    <row r="197" spans="1:11" s="32" customFormat="1" ht="12.75">
      <c r="A197" s="33"/>
      <c r="B197" s="33"/>
      <c r="C197" s="33"/>
      <c r="I197" s="34"/>
      <c r="J197" s="34"/>
      <c r="K197" s="35"/>
    </row>
    <row r="198" spans="1:11" s="32" customFormat="1" ht="12.75">
      <c r="A198" s="33"/>
      <c r="B198" s="33"/>
      <c r="C198" s="33"/>
      <c r="I198" s="34"/>
      <c r="J198" s="34"/>
      <c r="K198" s="35"/>
    </row>
    <row r="199" spans="1:11" s="32" customFormat="1" ht="12.75">
      <c r="A199" s="33"/>
      <c r="B199" s="33"/>
      <c r="C199" s="33"/>
      <c r="I199" s="34"/>
      <c r="J199" s="34"/>
      <c r="K199" s="35"/>
    </row>
    <row r="200" spans="1:11" s="32" customFormat="1" ht="12.75">
      <c r="A200" s="33"/>
      <c r="B200" s="33"/>
      <c r="C200" s="33"/>
      <c r="I200" s="34"/>
      <c r="J200" s="34"/>
      <c r="K200" s="35"/>
    </row>
    <row r="201" spans="1:11" s="32" customFormat="1" ht="12.75">
      <c r="A201" s="33"/>
      <c r="B201" s="33"/>
      <c r="C201" s="33"/>
      <c r="I201" s="34"/>
      <c r="J201" s="34"/>
      <c r="K201" s="35"/>
    </row>
    <row r="202" spans="1:11" s="32" customFormat="1" ht="12.75">
      <c r="A202" s="33"/>
      <c r="B202" s="33"/>
      <c r="C202" s="33"/>
      <c r="I202" s="34"/>
      <c r="J202" s="34"/>
      <c r="K202" s="35"/>
    </row>
    <row r="203" spans="1:11" s="32" customFormat="1" ht="12.75">
      <c r="A203" s="33"/>
      <c r="B203" s="33"/>
      <c r="C203" s="33"/>
      <c r="I203" s="34"/>
      <c r="J203" s="34"/>
      <c r="K203" s="35"/>
    </row>
    <row r="204" spans="1:11" s="32" customFormat="1" ht="12.75">
      <c r="A204" s="33"/>
      <c r="B204" s="33"/>
      <c r="C204" s="33"/>
      <c r="I204" s="34"/>
      <c r="J204" s="34"/>
      <c r="K204" s="35"/>
    </row>
    <row r="205" spans="1:11" s="32" customFormat="1" ht="12.75">
      <c r="A205" s="33"/>
      <c r="B205" s="33"/>
      <c r="C205" s="33"/>
      <c r="I205" s="34"/>
      <c r="J205" s="34"/>
      <c r="K205" s="35"/>
    </row>
    <row r="206" spans="1:11" s="32" customFormat="1" ht="12.75">
      <c r="A206" s="33"/>
      <c r="B206" s="33"/>
      <c r="C206" s="33"/>
      <c r="I206" s="34"/>
      <c r="J206" s="34"/>
      <c r="K206" s="35"/>
    </row>
    <row r="207" spans="1:11" s="32" customFormat="1" ht="12.75">
      <c r="A207" s="33"/>
      <c r="B207" s="33"/>
      <c r="C207" s="33"/>
      <c r="I207" s="34"/>
      <c r="J207" s="34"/>
      <c r="K207" s="35"/>
    </row>
    <row r="208" spans="1:11" s="32" customFormat="1" ht="12.75">
      <c r="A208" s="33"/>
      <c r="B208" s="33"/>
      <c r="C208" s="33"/>
      <c r="I208" s="34"/>
      <c r="J208" s="34"/>
      <c r="K208" s="35"/>
    </row>
    <row r="209" spans="1:11" s="32" customFormat="1" ht="12.75">
      <c r="A209" s="33"/>
      <c r="B209" s="33"/>
      <c r="C209" s="33"/>
      <c r="I209" s="34"/>
      <c r="J209" s="34"/>
      <c r="K209" s="35"/>
    </row>
    <row r="210" spans="1:11" s="32" customFormat="1" ht="12.75">
      <c r="A210" s="33"/>
      <c r="B210" s="33"/>
      <c r="C210" s="33"/>
      <c r="I210" s="34"/>
      <c r="J210" s="34"/>
      <c r="K210" s="35"/>
    </row>
    <row r="211" spans="1:11" s="32" customFormat="1" ht="12.75">
      <c r="A211" s="33"/>
      <c r="B211" s="33"/>
      <c r="C211" s="33"/>
      <c r="I211" s="34"/>
      <c r="J211" s="34"/>
      <c r="K211" s="35"/>
    </row>
    <row r="212" spans="1:11" s="32" customFormat="1" ht="12.75">
      <c r="A212" s="33"/>
      <c r="B212" s="33"/>
      <c r="C212" s="33"/>
      <c r="I212" s="34"/>
      <c r="J212" s="34"/>
      <c r="K212" s="35"/>
    </row>
    <row r="213" spans="1:11" s="32" customFormat="1" ht="12.75">
      <c r="A213" s="33"/>
      <c r="B213" s="33"/>
      <c r="C213" s="33"/>
      <c r="I213" s="34"/>
      <c r="J213" s="34"/>
      <c r="K213" s="35"/>
    </row>
    <row r="214" spans="1:11" s="32" customFormat="1" ht="12.75">
      <c r="A214" s="33"/>
      <c r="B214" s="33"/>
      <c r="C214" s="33"/>
      <c r="I214" s="34"/>
      <c r="J214" s="34"/>
      <c r="K214" s="35"/>
    </row>
    <row r="215" spans="1:11" s="32" customFormat="1" ht="12.75">
      <c r="A215" s="33"/>
      <c r="B215" s="33"/>
      <c r="C215" s="33"/>
      <c r="I215" s="34"/>
      <c r="J215" s="34"/>
      <c r="K215" s="35"/>
    </row>
    <row r="216" spans="1:11" s="32" customFormat="1" ht="12.75">
      <c r="A216" s="33"/>
      <c r="B216" s="33"/>
      <c r="C216" s="33"/>
      <c r="I216" s="34"/>
      <c r="J216" s="34"/>
      <c r="K216" s="35"/>
    </row>
    <row r="217" spans="1:11" s="32" customFormat="1" ht="12.75">
      <c r="A217" s="33"/>
      <c r="B217" s="33"/>
      <c r="C217" s="33"/>
      <c r="I217" s="34"/>
      <c r="J217" s="34"/>
      <c r="K217" s="35"/>
    </row>
    <row r="218" spans="1:11" s="32" customFormat="1" ht="12.75">
      <c r="A218" s="33"/>
      <c r="B218" s="33"/>
      <c r="C218" s="33"/>
      <c r="I218" s="34"/>
      <c r="J218" s="34"/>
      <c r="K218" s="35"/>
    </row>
    <row r="219" spans="1:11" s="32" customFormat="1" ht="12.75">
      <c r="A219" s="33"/>
      <c r="B219" s="33"/>
      <c r="C219" s="33"/>
      <c r="I219" s="34"/>
      <c r="J219" s="34"/>
      <c r="K219" s="35"/>
    </row>
    <row r="220" spans="1:11" s="32" customFormat="1" ht="12.75">
      <c r="A220" s="33"/>
      <c r="B220" s="33"/>
      <c r="C220" s="33"/>
      <c r="I220" s="34"/>
      <c r="J220" s="34"/>
      <c r="K220" s="35"/>
    </row>
    <row r="221" spans="1:11" s="32" customFormat="1" ht="12.75">
      <c r="A221" s="33"/>
      <c r="B221" s="33"/>
      <c r="C221" s="33"/>
      <c r="I221" s="34"/>
      <c r="J221" s="34"/>
      <c r="K221" s="35"/>
    </row>
    <row r="222" spans="1:11" s="32" customFormat="1" ht="12.75">
      <c r="A222" s="33"/>
      <c r="B222" s="33"/>
      <c r="C222" s="33"/>
      <c r="I222" s="34"/>
      <c r="J222" s="34"/>
      <c r="K222" s="35"/>
    </row>
    <row r="223" spans="1:11" s="32" customFormat="1" ht="12.75">
      <c r="A223" s="33"/>
      <c r="B223" s="33"/>
      <c r="C223" s="33"/>
      <c r="I223" s="34"/>
      <c r="J223" s="34"/>
      <c r="K223" s="35"/>
    </row>
    <row r="224" spans="1:11" s="32" customFormat="1" ht="12.75">
      <c r="A224" s="33"/>
      <c r="B224" s="33"/>
      <c r="C224" s="33"/>
      <c r="I224" s="34"/>
      <c r="J224" s="34"/>
      <c r="K224" s="35"/>
    </row>
    <row r="225" spans="1:11" s="32" customFormat="1" ht="12.75">
      <c r="A225" s="33"/>
      <c r="B225" s="33"/>
      <c r="C225" s="33"/>
      <c r="I225" s="34"/>
      <c r="J225" s="34"/>
      <c r="K225" s="35"/>
    </row>
    <row r="226" spans="1:11" s="32" customFormat="1" ht="12.75">
      <c r="A226" s="33"/>
      <c r="B226" s="33"/>
      <c r="C226" s="33"/>
      <c r="I226" s="34"/>
      <c r="J226" s="34"/>
      <c r="K226" s="35"/>
    </row>
    <row r="227" spans="1:11" s="32" customFormat="1" ht="12.75">
      <c r="A227" s="33"/>
      <c r="B227" s="33"/>
      <c r="C227" s="33"/>
      <c r="I227" s="34"/>
      <c r="J227" s="34"/>
      <c r="K227" s="35"/>
    </row>
    <row r="228" spans="1:11" s="32" customFormat="1" ht="12.75">
      <c r="A228" s="33"/>
      <c r="B228" s="33"/>
      <c r="C228" s="33"/>
      <c r="I228" s="34"/>
      <c r="J228" s="34"/>
      <c r="K228" s="35"/>
    </row>
    <row r="229" spans="1:11" s="32" customFormat="1" ht="12.75">
      <c r="A229" s="33"/>
      <c r="B229" s="33"/>
      <c r="C229" s="33"/>
      <c r="I229" s="34"/>
      <c r="J229" s="34"/>
      <c r="K229" s="35"/>
    </row>
    <row r="230" spans="1:11" s="32" customFormat="1" ht="12.75">
      <c r="A230" s="33"/>
      <c r="B230" s="33"/>
      <c r="C230" s="33"/>
      <c r="I230" s="34"/>
      <c r="J230" s="34"/>
      <c r="K230" s="35"/>
    </row>
    <row r="231" spans="1:11" s="32" customFormat="1" ht="12.75">
      <c r="A231" s="33"/>
      <c r="B231" s="33"/>
      <c r="C231" s="33"/>
      <c r="I231" s="34"/>
      <c r="J231" s="34"/>
      <c r="K231" s="35"/>
    </row>
    <row r="232" spans="1:11" s="32" customFormat="1" ht="12.75">
      <c r="A232" s="33"/>
      <c r="B232" s="33"/>
      <c r="C232" s="33"/>
      <c r="I232" s="34"/>
      <c r="J232" s="34"/>
      <c r="K232" s="35"/>
    </row>
    <row r="233" spans="1:11" s="32" customFormat="1" ht="12.75">
      <c r="A233" s="33"/>
      <c r="B233" s="33"/>
      <c r="C233" s="33"/>
      <c r="I233" s="34"/>
      <c r="J233" s="34"/>
      <c r="K233" s="35"/>
    </row>
    <row r="234" spans="1:11" s="32" customFormat="1" ht="12.75">
      <c r="A234" s="33"/>
      <c r="B234" s="33"/>
      <c r="C234" s="33"/>
      <c r="I234" s="34"/>
      <c r="J234" s="34"/>
      <c r="K234" s="35"/>
    </row>
    <row r="235" spans="1:11" s="32" customFormat="1" ht="12.75">
      <c r="A235" s="33"/>
      <c r="B235" s="33"/>
      <c r="C235" s="33"/>
      <c r="I235" s="34"/>
      <c r="J235" s="34"/>
      <c r="K235" s="35"/>
    </row>
    <row r="236" spans="1:11" s="32" customFormat="1" ht="12.75">
      <c r="A236" s="33"/>
      <c r="B236" s="33"/>
      <c r="C236" s="33"/>
      <c r="I236" s="34"/>
      <c r="J236" s="34"/>
      <c r="K236" s="35"/>
    </row>
    <row r="237" spans="1:11" s="32" customFormat="1" ht="12.75">
      <c r="A237" s="33"/>
      <c r="B237" s="33"/>
      <c r="C237" s="33"/>
      <c r="I237" s="34"/>
      <c r="J237" s="34"/>
      <c r="K237" s="35"/>
    </row>
    <row r="238" spans="1:11" s="32" customFormat="1" ht="12.75">
      <c r="A238" s="33"/>
      <c r="B238" s="33"/>
      <c r="C238" s="33"/>
      <c r="I238" s="34"/>
      <c r="J238" s="34"/>
      <c r="K238" s="35"/>
    </row>
    <row r="239" spans="1:11" s="32" customFormat="1" ht="12.75">
      <c r="A239" s="33"/>
      <c r="B239" s="33"/>
      <c r="C239" s="33"/>
      <c r="I239" s="34"/>
      <c r="J239" s="34"/>
      <c r="K239" s="35"/>
    </row>
    <row r="240" spans="1:11" s="32" customFormat="1" ht="12.75">
      <c r="A240" s="33"/>
      <c r="B240" s="33"/>
      <c r="C240" s="33"/>
      <c r="I240" s="34"/>
      <c r="J240" s="34"/>
      <c r="K240" s="35"/>
    </row>
    <row r="241" spans="1:11" s="32" customFormat="1" ht="12.75">
      <c r="A241" s="33"/>
      <c r="B241" s="33"/>
      <c r="C241" s="33"/>
      <c r="I241" s="34"/>
      <c r="J241" s="34"/>
      <c r="K241" s="35"/>
    </row>
    <row r="242" spans="1:11" s="32" customFormat="1" ht="12.75">
      <c r="A242" s="33"/>
      <c r="B242" s="33"/>
      <c r="C242" s="33"/>
      <c r="I242" s="34"/>
      <c r="J242" s="34"/>
      <c r="K242" s="35"/>
    </row>
    <row r="243" spans="1:11" s="32" customFormat="1" ht="12.75">
      <c r="A243" s="33"/>
      <c r="B243" s="33"/>
      <c r="C243" s="33"/>
      <c r="I243" s="34"/>
      <c r="J243" s="34"/>
      <c r="K243" s="35"/>
    </row>
    <row r="244" spans="1:11" s="32" customFormat="1" ht="12.75">
      <c r="A244" s="33"/>
      <c r="B244" s="33"/>
      <c r="C244" s="33"/>
      <c r="I244" s="34"/>
      <c r="J244" s="34"/>
      <c r="K244" s="35"/>
    </row>
    <row r="245" spans="1:11" s="32" customFormat="1" ht="12.75">
      <c r="A245" s="33"/>
      <c r="B245" s="33"/>
      <c r="C245" s="33"/>
      <c r="I245" s="34"/>
      <c r="J245" s="34"/>
      <c r="K245" s="35"/>
    </row>
    <row r="246" spans="1:11" s="32" customFormat="1" ht="12.75">
      <c r="A246" s="33"/>
      <c r="B246" s="33"/>
      <c r="C246" s="33"/>
      <c r="I246" s="34"/>
      <c r="J246" s="34"/>
      <c r="K246" s="35"/>
    </row>
    <row r="247" spans="1:11" s="32" customFormat="1" ht="12.75">
      <c r="A247" s="33"/>
      <c r="B247" s="33"/>
      <c r="C247" s="33"/>
      <c r="I247" s="34"/>
      <c r="J247" s="34"/>
      <c r="K247" s="35"/>
    </row>
    <row r="248" spans="1:11" s="32" customFormat="1" ht="12.75">
      <c r="A248" s="33"/>
      <c r="B248" s="33"/>
      <c r="C248" s="33"/>
      <c r="I248" s="34"/>
      <c r="J248" s="34"/>
      <c r="K248" s="35"/>
    </row>
    <row r="249" spans="1:11" s="32" customFormat="1" ht="12.75">
      <c r="A249" s="33"/>
      <c r="B249" s="33"/>
      <c r="C249" s="33"/>
      <c r="I249" s="34"/>
      <c r="J249" s="34"/>
      <c r="K249" s="35"/>
    </row>
    <row r="250" spans="1:11" s="32" customFormat="1" ht="12.75">
      <c r="A250" s="33"/>
      <c r="B250" s="33"/>
      <c r="C250" s="33"/>
      <c r="I250" s="34"/>
      <c r="J250" s="34"/>
      <c r="K250" s="35"/>
    </row>
    <row r="251" spans="1:11" s="32" customFormat="1" ht="12.75">
      <c r="A251" s="33"/>
      <c r="B251" s="33"/>
      <c r="C251" s="33"/>
      <c r="I251" s="34"/>
      <c r="J251" s="34"/>
      <c r="K251" s="35"/>
    </row>
    <row r="252" spans="1:11" s="32" customFormat="1" ht="12.75">
      <c r="A252" s="33"/>
      <c r="B252" s="33"/>
      <c r="C252" s="33"/>
      <c r="I252" s="34"/>
      <c r="J252" s="34"/>
      <c r="K252" s="35"/>
    </row>
    <row r="253" spans="1:11" s="32" customFormat="1" ht="12.75">
      <c r="A253" s="33"/>
      <c r="B253" s="33"/>
      <c r="C253" s="33"/>
      <c r="I253" s="34"/>
      <c r="J253" s="34"/>
      <c r="K253" s="35"/>
    </row>
    <row r="254" spans="1:11" s="32" customFormat="1" ht="12.75">
      <c r="A254" s="33"/>
      <c r="B254" s="33"/>
      <c r="C254" s="33"/>
      <c r="I254" s="34"/>
      <c r="J254" s="34"/>
      <c r="K254" s="35"/>
    </row>
    <row r="255" spans="1:11" s="32" customFormat="1" ht="12.75">
      <c r="A255" s="33"/>
      <c r="B255" s="33"/>
      <c r="C255" s="33"/>
      <c r="I255" s="34"/>
      <c r="J255" s="34"/>
      <c r="K255" s="35"/>
    </row>
    <row r="256" spans="1:11" s="32" customFormat="1" ht="12.75">
      <c r="A256" s="33"/>
      <c r="B256" s="33"/>
      <c r="C256" s="33"/>
      <c r="I256" s="34"/>
      <c r="J256" s="34"/>
      <c r="K256" s="35"/>
    </row>
    <row r="257" spans="1:11" s="32" customFormat="1" ht="12.75">
      <c r="A257" s="33"/>
      <c r="B257" s="33"/>
      <c r="C257" s="33"/>
      <c r="I257" s="34"/>
      <c r="J257" s="34"/>
      <c r="K257" s="35"/>
    </row>
    <row r="258" spans="1:11" s="32" customFormat="1" ht="12.75">
      <c r="A258" s="33"/>
      <c r="B258" s="33"/>
      <c r="C258" s="33"/>
      <c r="I258" s="34"/>
      <c r="J258" s="34"/>
      <c r="K258" s="35"/>
    </row>
    <row r="259" spans="1:11" s="32" customFormat="1" ht="12.75">
      <c r="A259" s="33"/>
      <c r="B259" s="33"/>
      <c r="C259" s="33"/>
      <c r="I259" s="34"/>
      <c r="J259" s="34"/>
      <c r="K259" s="35"/>
    </row>
    <row r="260" spans="1:11" s="32" customFormat="1" ht="12.75">
      <c r="A260" s="33"/>
      <c r="B260" s="33"/>
      <c r="C260" s="33"/>
      <c r="I260" s="34"/>
      <c r="J260" s="34"/>
      <c r="K260" s="35"/>
    </row>
    <row r="261" spans="1:11" s="32" customFormat="1" ht="12.75">
      <c r="A261" s="33"/>
      <c r="B261" s="33"/>
      <c r="C261" s="33"/>
      <c r="I261" s="34"/>
      <c r="J261" s="34"/>
      <c r="K261" s="35"/>
    </row>
    <row r="262" spans="1:11" s="32" customFormat="1" ht="12.75">
      <c r="A262" s="33"/>
      <c r="B262" s="33"/>
      <c r="C262" s="33"/>
      <c r="I262" s="34"/>
      <c r="J262" s="34"/>
      <c r="K262" s="35"/>
    </row>
    <row r="263" spans="1:11" s="32" customFormat="1" ht="12.75">
      <c r="A263" s="33"/>
      <c r="B263" s="33"/>
      <c r="C263" s="33"/>
      <c r="I263" s="34"/>
      <c r="J263" s="34"/>
      <c r="K263" s="35"/>
    </row>
    <row r="264" spans="1:11" s="32" customFormat="1" ht="12.75">
      <c r="A264" s="33"/>
      <c r="B264" s="33"/>
      <c r="C264" s="33"/>
      <c r="I264" s="34"/>
      <c r="J264" s="34"/>
      <c r="K264" s="35"/>
    </row>
    <row r="265" spans="1:11" s="32" customFormat="1" ht="12.75">
      <c r="A265" s="33"/>
      <c r="B265" s="33"/>
      <c r="C265" s="33"/>
      <c r="I265" s="34"/>
      <c r="J265" s="34"/>
      <c r="K265" s="35"/>
    </row>
    <row r="266" spans="1:11" s="32" customFormat="1" ht="12.75">
      <c r="A266" s="33"/>
      <c r="B266" s="33"/>
      <c r="C266" s="33"/>
      <c r="I266" s="34"/>
      <c r="J266" s="34"/>
      <c r="K266" s="35"/>
    </row>
    <row r="267" spans="1:11" s="32" customFormat="1" ht="12.75">
      <c r="A267" s="33"/>
      <c r="B267" s="33"/>
      <c r="C267" s="33"/>
      <c r="I267" s="34"/>
      <c r="J267" s="34"/>
      <c r="K267" s="35"/>
    </row>
    <row r="268" spans="1:11" s="32" customFormat="1" ht="12.75">
      <c r="A268" s="33"/>
      <c r="B268" s="33"/>
      <c r="C268" s="33"/>
      <c r="I268" s="34"/>
      <c r="J268" s="34"/>
      <c r="K268" s="35"/>
    </row>
    <row r="269" spans="1:11" s="32" customFormat="1" ht="12.75">
      <c r="A269" s="33"/>
      <c r="B269" s="33"/>
      <c r="C269" s="33"/>
      <c r="I269" s="34"/>
      <c r="J269" s="34"/>
      <c r="K269" s="35"/>
    </row>
    <row r="270" spans="1:11" s="32" customFormat="1" ht="12.75">
      <c r="A270" s="33"/>
      <c r="B270" s="33"/>
      <c r="C270" s="33"/>
      <c r="I270" s="34"/>
      <c r="J270" s="34"/>
      <c r="K270" s="35"/>
    </row>
    <row r="271" spans="1:11" s="32" customFormat="1" ht="12.75">
      <c r="A271" s="33"/>
      <c r="B271" s="33"/>
      <c r="C271" s="33"/>
      <c r="I271" s="34"/>
      <c r="J271" s="34"/>
      <c r="K271" s="35"/>
    </row>
    <row r="272" spans="1:11" s="32" customFormat="1" ht="12.75">
      <c r="A272" s="33"/>
      <c r="B272" s="33"/>
      <c r="C272" s="33"/>
      <c r="I272" s="34"/>
      <c r="J272" s="34"/>
      <c r="K272" s="35"/>
    </row>
    <row r="273" spans="1:11" s="32" customFormat="1" ht="12.75">
      <c r="A273" s="33"/>
      <c r="B273" s="33"/>
      <c r="C273" s="33"/>
      <c r="I273" s="34"/>
      <c r="J273" s="34"/>
      <c r="K273" s="35"/>
    </row>
    <row r="274" spans="1:11" s="32" customFormat="1" ht="12.75">
      <c r="A274" s="33"/>
      <c r="B274" s="33"/>
      <c r="C274" s="33"/>
      <c r="I274" s="34"/>
      <c r="J274" s="34"/>
      <c r="K274" s="35"/>
    </row>
    <row r="275" spans="1:11" s="32" customFormat="1" ht="12.75">
      <c r="A275" s="33"/>
      <c r="B275" s="33"/>
      <c r="C275" s="33"/>
      <c r="I275" s="34"/>
      <c r="J275" s="34"/>
      <c r="K275" s="35"/>
    </row>
    <row r="276" spans="1:11" s="32" customFormat="1" ht="12.75">
      <c r="A276" s="33"/>
      <c r="B276" s="33"/>
      <c r="C276" s="33"/>
      <c r="I276" s="34"/>
      <c r="J276" s="34"/>
      <c r="K276" s="35"/>
    </row>
    <row r="277" spans="1:11" s="32" customFormat="1" ht="12.75">
      <c r="A277" s="33"/>
      <c r="B277" s="33"/>
      <c r="C277" s="33"/>
      <c r="I277" s="34"/>
      <c r="J277" s="34"/>
      <c r="K277" s="35"/>
    </row>
    <row r="278" spans="1:11" s="32" customFormat="1" ht="12.75">
      <c r="A278" s="33"/>
      <c r="B278" s="33"/>
      <c r="C278" s="33"/>
      <c r="I278" s="34"/>
      <c r="J278" s="34"/>
      <c r="K278" s="35"/>
    </row>
    <row r="279" spans="1:11" s="32" customFormat="1" ht="12.75">
      <c r="A279" s="33"/>
      <c r="B279" s="33"/>
      <c r="C279" s="33"/>
      <c r="I279" s="34"/>
      <c r="J279" s="34"/>
      <c r="K279" s="35"/>
    </row>
    <row r="280" spans="1:11" s="32" customFormat="1" ht="12.75">
      <c r="A280" s="33"/>
      <c r="B280" s="33"/>
      <c r="C280" s="33"/>
      <c r="I280" s="34"/>
      <c r="J280" s="34"/>
      <c r="K280" s="35"/>
    </row>
    <row r="281" spans="1:11" s="32" customFormat="1" ht="12.75">
      <c r="A281" s="33"/>
      <c r="B281" s="33"/>
      <c r="C281" s="33"/>
      <c r="I281" s="34"/>
      <c r="J281" s="34"/>
      <c r="K281" s="35"/>
    </row>
    <row r="282" spans="1:11" s="32" customFormat="1" ht="12.75">
      <c r="A282" s="33"/>
      <c r="B282" s="33"/>
      <c r="C282" s="33"/>
      <c r="I282" s="34"/>
      <c r="J282" s="34"/>
      <c r="K282" s="35"/>
    </row>
    <row r="283" spans="1:11" s="32" customFormat="1" ht="12.75">
      <c r="A283" s="33"/>
      <c r="B283" s="33"/>
      <c r="C283" s="33"/>
      <c r="I283" s="34"/>
      <c r="J283" s="34"/>
      <c r="K283" s="35"/>
    </row>
    <row r="284" spans="1:11" s="32" customFormat="1" ht="12.75">
      <c r="A284" s="33"/>
      <c r="B284" s="33"/>
      <c r="C284" s="33"/>
      <c r="I284" s="34"/>
      <c r="J284" s="34"/>
      <c r="K284" s="35"/>
    </row>
    <row r="285" spans="1:11" s="32" customFormat="1" ht="12.75">
      <c r="A285" s="33"/>
      <c r="B285" s="33"/>
      <c r="C285" s="33"/>
      <c r="I285" s="34"/>
      <c r="J285" s="34"/>
      <c r="K285" s="35"/>
    </row>
    <row r="286" spans="1:11" s="32" customFormat="1" ht="12.75">
      <c r="A286" s="33"/>
      <c r="B286" s="33"/>
      <c r="C286" s="33"/>
      <c r="I286" s="34"/>
      <c r="J286" s="34"/>
      <c r="K286" s="35"/>
    </row>
    <row r="287" spans="1:11" s="32" customFormat="1" ht="12.75">
      <c r="A287" s="33"/>
      <c r="B287" s="33"/>
      <c r="C287" s="33"/>
      <c r="I287" s="34"/>
      <c r="J287" s="34"/>
      <c r="K287" s="35"/>
    </row>
    <row r="288" spans="1:11" s="32" customFormat="1" ht="12.75">
      <c r="A288" s="33"/>
      <c r="B288" s="33"/>
      <c r="C288" s="33"/>
      <c r="I288" s="34"/>
      <c r="J288" s="34"/>
      <c r="K288" s="35"/>
    </row>
    <row r="289" spans="1:11" s="32" customFormat="1" ht="12.75">
      <c r="A289" s="33"/>
      <c r="B289" s="33"/>
      <c r="C289" s="33"/>
      <c r="I289" s="34"/>
      <c r="J289" s="34"/>
      <c r="K289" s="35"/>
    </row>
    <row r="290" spans="1:11" s="32" customFormat="1" ht="12.75">
      <c r="A290" s="33"/>
      <c r="B290" s="33"/>
      <c r="C290" s="33"/>
      <c r="I290" s="34"/>
      <c r="J290" s="34"/>
      <c r="K290" s="35"/>
    </row>
    <row r="291" spans="1:11" s="32" customFormat="1" ht="12.75">
      <c r="A291" s="33"/>
      <c r="B291" s="33"/>
      <c r="C291" s="33"/>
      <c r="I291" s="34"/>
      <c r="J291" s="34"/>
      <c r="K291" s="35"/>
    </row>
    <row r="292" spans="1:11" s="32" customFormat="1" ht="12.75">
      <c r="A292" s="33"/>
      <c r="B292" s="33"/>
      <c r="C292" s="33"/>
      <c r="I292" s="34"/>
      <c r="J292" s="34"/>
      <c r="K292" s="35"/>
    </row>
    <row r="293" spans="1:11" s="32" customFormat="1" ht="12.75">
      <c r="A293" s="33"/>
      <c r="B293" s="33"/>
      <c r="C293" s="33"/>
      <c r="I293" s="34"/>
      <c r="J293" s="34"/>
      <c r="K293" s="35"/>
    </row>
    <row r="294" spans="1:11" s="32" customFormat="1" ht="12.75">
      <c r="A294" s="33"/>
      <c r="B294" s="33"/>
      <c r="C294" s="33"/>
      <c r="I294" s="34"/>
      <c r="J294" s="34"/>
      <c r="K294" s="35"/>
    </row>
    <row r="295" spans="1:11" s="32" customFormat="1" ht="12.75">
      <c r="A295" s="33"/>
      <c r="B295" s="33"/>
      <c r="C295" s="33"/>
      <c r="I295" s="34"/>
      <c r="J295" s="34"/>
      <c r="K295" s="35"/>
    </row>
    <row r="296" spans="1:11" s="32" customFormat="1" ht="12.75">
      <c r="A296" s="33"/>
      <c r="B296" s="33"/>
      <c r="C296" s="33"/>
      <c r="I296" s="34"/>
      <c r="J296" s="34"/>
      <c r="K296" s="35"/>
    </row>
    <row r="297" spans="1:11" s="32" customFormat="1" ht="12.75">
      <c r="A297" s="33"/>
      <c r="B297" s="33"/>
      <c r="C297" s="33"/>
      <c r="I297" s="34"/>
      <c r="J297" s="34"/>
      <c r="K297" s="35"/>
    </row>
    <row r="298" spans="1:11" s="32" customFormat="1" ht="12.75">
      <c r="A298" s="33"/>
      <c r="B298" s="33"/>
      <c r="C298" s="33"/>
      <c r="I298" s="34"/>
      <c r="J298" s="34"/>
      <c r="K298" s="35"/>
    </row>
    <row r="299" spans="1:11" s="32" customFormat="1" ht="12.75">
      <c r="A299" s="33"/>
      <c r="B299" s="33"/>
      <c r="C299" s="33"/>
      <c r="I299" s="34"/>
      <c r="J299" s="34"/>
      <c r="K299" s="35"/>
    </row>
    <row r="300" spans="1:11" s="32" customFormat="1" ht="12.75">
      <c r="A300" s="33"/>
      <c r="B300" s="33"/>
      <c r="C300" s="33"/>
      <c r="I300" s="34"/>
      <c r="J300" s="34"/>
      <c r="K300" s="35"/>
    </row>
    <row r="301" spans="1:11" s="32" customFormat="1" ht="12.75">
      <c r="A301" s="33"/>
      <c r="B301" s="33"/>
      <c r="C301" s="33"/>
      <c r="I301" s="34"/>
      <c r="J301" s="34"/>
      <c r="K301" s="35"/>
    </row>
    <row r="302" spans="1:11" s="32" customFormat="1" ht="12.75">
      <c r="A302" s="33"/>
      <c r="B302" s="33"/>
      <c r="C302" s="33"/>
      <c r="I302" s="34"/>
      <c r="J302" s="34"/>
      <c r="K302" s="35"/>
    </row>
    <row r="303" spans="1:11" s="32" customFormat="1" ht="12.75">
      <c r="A303" s="33"/>
      <c r="B303" s="33"/>
      <c r="C303" s="33"/>
      <c r="I303" s="34"/>
      <c r="J303" s="34"/>
      <c r="K303" s="35"/>
    </row>
    <row r="304" spans="1:11" s="32" customFormat="1" ht="12.75">
      <c r="A304" s="33"/>
      <c r="B304" s="33"/>
      <c r="C304" s="33"/>
      <c r="I304" s="34"/>
      <c r="J304" s="34"/>
      <c r="K304" s="35"/>
    </row>
    <row r="305" spans="1:11" s="32" customFormat="1" ht="12.75">
      <c r="A305" s="33"/>
      <c r="B305" s="33"/>
      <c r="C305" s="33"/>
      <c r="I305" s="34"/>
      <c r="J305" s="34"/>
      <c r="K305" s="35"/>
    </row>
    <row r="306" spans="1:11" s="32" customFormat="1" ht="12.75">
      <c r="A306" s="33"/>
      <c r="B306" s="33"/>
      <c r="C306" s="33"/>
      <c r="I306" s="34"/>
      <c r="J306" s="34"/>
      <c r="K306" s="35"/>
    </row>
    <row r="307" spans="1:11" s="32" customFormat="1" ht="12.75">
      <c r="A307" s="33"/>
      <c r="B307" s="33"/>
      <c r="C307" s="33"/>
      <c r="I307" s="34"/>
      <c r="J307" s="34"/>
      <c r="K307" s="35"/>
    </row>
    <row r="308" spans="1:11" s="32" customFormat="1" ht="12.75">
      <c r="A308" s="33"/>
      <c r="B308" s="33"/>
      <c r="C308" s="33"/>
      <c r="I308" s="34"/>
      <c r="J308" s="34"/>
      <c r="K308" s="35"/>
    </row>
    <row r="309" spans="1:11" s="32" customFormat="1" ht="12.75">
      <c r="A309" s="33"/>
      <c r="B309" s="33"/>
      <c r="C309" s="33"/>
      <c r="I309" s="34"/>
      <c r="J309" s="34"/>
      <c r="K309" s="35"/>
    </row>
    <row r="310" spans="1:11" s="32" customFormat="1" ht="12.75">
      <c r="A310" s="33"/>
      <c r="B310" s="33"/>
      <c r="C310" s="33"/>
      <c r="I310" s="34"/>
      <c r="J310" s="34"/>
      <c r="K310" s="35"/>
    </row>
    <row r="311" spans="1:11" s="32" customFormat="1" ht="12.75">
      <c r="A311" s="33"/>
      <c r="B311" s="33"/>
      <c r="C311" s="33"/>
      <c r="I311" s="34"/>
      <c r="J311" s="34"/>
      <c r="K311" s="35"/>
    </row>
    <row r="312" spans="1:11" s="32" customFormat="1" ht="12.75">
      <c r="A312" s="33"/>
      <c r="B312" s="33"/>
      <c r="C312" s="33"/>
      <c r="I312" s="34"/>
      <c r="J312" s="34"/>
      <c r="K312" s="35"/>
    </row>
    <row r="313" spans="1:11" s="32" customFormat="1" ht="12.75">
      <c r="A313" s="33"/>
      <c r="B313" s="33"/>
      <c r="C313" s="33"/>
      <c r="I313" s="34"/>
      <c r="J313" s="34"/>
      <c r="K313" s="35"/>
    </row>
    <row r="314" spans="1:11" s="32" customFormat="1" ht="12.75">
      <c r="A314" s="33"/>
      <c r="B314" s="33"/>
      <c r="C314" s="33"/>
      <c r="I314" s="34"/>
      <c r="J314" s="34"/>
      <c r="K314" s="35"/>
    </row>
    <row r="315" spans="1:11" s="32" customFormat="1" ht="12.75">
      <c r="A315" s="33"/>
      <c r="B315" s="33"/>
      <c r="C315" s="33"/>
      <c r="I315" s="34"/>
      <c r="J315" s="34"/>
      <c r="K315" s="35"/>
    </row>
    <row r="316" spans="1:11" s="32" customFormat="1" ht="12.75">
      <c r="A316" s="33"/>
      <c r="B316" s="33"/>
      <c r="C316" s="33"/>
      <c r="I316" s="34"/>
      <c r="J316" s="34"/>
      <c r="K316" s="35"/>
    </row>
    <row r="317" spans="1:11" s="32" customFormat="1" ht="12.75">
      <c r="A317" s="33"/>
      <c r="B317" s="33"/>
      <c r="C317" s="33"/>
      <c r="I317" s="34"/>
      <c r="J317" s="34"/>
      <c r="K317" s="35"/>
    </row>
    <row r="318" spans="1:11" s="32" customFormat="1" ht="12.75">
      <c r="A318" s="33"/>
      <c r="B318" s="33"/>
      <c r="C318" s="33"/>
      <c r="I318" s="34"/>
      <c r="J318" s="34"/>
      <c r="K318" s="35"/>
    </row>
    <row r="319" spans="1:11" s="32" customFormat="1" ht="12.75">
      <c r="A319" s="33"/>
      <c r="B319" s="33"/>
      <c r="C319" s="33"/>
      <c r="I319" s="34"/>
      <c r="J319" s="34"/>
      <c r="K319" s="35"/>
    </row>
    <row r="320" spans="1:11" s="32" customFormat="1" ht="12.75">
      <c r="A320" s="33"/>
      <c r="B320" s="33"/>
      <c r="C320" s="33"/>
      <c r="I320" s="34"/>
      <c r="J320" s="34"/>
      <c r="K320" s="35"/>
    </row>
    <row r="321" spans="1:11" s="32" customFormat="1" ht="12.75">
      <c r="A321" s="33"/>
      <c r="B321" s="33"/>
      <c r="C321" s="33"/>
      <c r="I321" s="34"/>
      <c r="J321" s="34"/>
      <c r="K321" s="35"/>
    </row>
    <row r="322" spans="1:11" s="32" customFormat="1" ht="12.75">
      <c r="A322" s="33"/>
      <c r="B322" s="33"/>
      <c r="C322" s="33"/>
      <c r="I322" s="34"/>
      <c r="J322" s="34"/>
      <c r="K322" s="35"/>
    </row>
    <row r="323" spans="1:11" s="32" customFormat="1" ht="12.75">
      <c r="A323" s="33"/>
      <c r="B323" s="33"/>
      <c r="C323" s="33"/>
      <c r="I323" s="34"/>
      <c r="J323" s="34"/>
      <c r="K323" s="35"/>
    </row>
    <row r="324" spans="1:11" s="32" customFormat="1" ht="12.75">
      <c r="A324" s="33"/>
      <c r="B324" s="33"/>
      <c r="C324" s="33"/>
      <c r="I324" s="34"/>
      <c r="J324" s="34"/>
      <c r="K324" s="35"/>
    </row>
    <row r="325" spans="1:11" s="32" customFormat="1" ht="12.75">
      <c r="A325" s="33"/>
      <c r="B325" s="33"/>
      <c r="C325" s="33"/>
      <c r="I325" s="34"/>
      <c r="J325" s="34"/>
      <c r="K325" s="35"/>
    </row>
    <row r="326" spans="1:11" s="32" customFormat="1" ht="12.75">
      <c r="A326" s="33"/>
      <c r="B326" s="33"/>
      <c r="C326" s="33"/>
      <c r="I326" s="34"/>
      <c r="J326" s="34"/>
      <c r="K326" s="35"/>
    </row>
    <row r="327" spans="1:11" s="32" customFormat="1" ht="12.75">
      <c r="A327" s="33"/>
      <c r="B327" s="33"/>
      <c r="C327" s="33"/>
      <c r="I327" s="34"/>
      <c r="J327" s="34"/>
      <c r="K327" s="35"/>
    </row>
    <row r="328" spans="1:11" s="32" customFormat="1" ht="12.75">
      <c r="A328" s="33"/>
      <c r="B328" s="33"/>
      <c r="C328" s="33"/>
      <c r="I328" s="34"/>
      <c r="J328" s="34"/>
      <c r="K328" s="35"/>
    </row>
    <row r="329" spans="1:11" s="32" customFormat="1" ht="12.75">
      <c r="A329" s="33"/>
      <c r="B329" s="33"/>
      <c r="C329" s="33"/>
      <c r="I329" s="34"/>
      <c r="J329" s="34"/>
      <c r="K329" s="35"/>
    </row>
    <row r="330" spans="1:11" s="32" customFormat="1" ht="12.75">
      <c r="A330" s="33"/>
      <c r="B330" s="33"/>
      <c r="C330" s="33"/>
      <c r="I330" s="34"/>
      <c r="J330" s="34"/>
      <c r="K330" s="35"/>
    </row>
    <row r="331" spans="1:11" s="32" customFormat="1" ht="12.75">
      <c r="A331" s="33"/>
      <c r="B331" s="33"/>
      <c r="C331" s="33"/>
      <c r="I331" s="34"/>
      <c r="J331" s="34"/>
      <c r="K331" s="35"/>
    </row>
    <row r="332" spans="1:11" s="32" customFormat="1" ht="12.75">
      <c r="A332" s="33"/>
      <c r="B332" s="33"/>
      <c r="C332" s="33"/>
      <c r="I332" s="34"/>
      <c r="J332" s="34"/>
      <c r="K332" s="35"/>
    </row>
    <row r="333" spans="1:11" s="32" customFormat="1" ht="12.75">
      <c r="A333" s="33"/>
      <c r="B333" s="33"/>
      <c r="C333" s="33"/>
      <c r="I333" s="34"/>
      <c r="J333" s="34"/>
      <c r="K333" s="35"/>
    </row>
    <row r="334" spans="1:11" s="32" customFormat="1" ht="12.75">
      <c r="A334" s="33"/>
      <c r="B334" s="33"/>
      <c r="C334" s="33"/>
      <c r="I334" s="34"/>
      <c r="J334" s="34"/>
      <c r="K334" s="35"/>
    </row>
    <row r="335" spans="1:11" s="32" customFormat="1" ht="12.75">
      <c r="A335" s="33"/>
      <c r="B335" s="33"/>
      <c r="C335" s="33"/>
      <c r="I335" s="34"/>
      <c r="J335" s="34"/>
      <c r="K335" s="35"/>
    </row>
    <row r="336" spans="1:11" s="32" customFormat="1" ht="12.75">
      <c r="A336" s="33"/>
      <c r="B336" s="33"/>
      <c r="C336" s="33"/>
      <c r="I336" s="34"/>
      <c r="J336" s="34"/>
      <c r="K336" s="35"/>
    </row>
    <row r="337" spans="1:11" s="32" customFormat="1" ht="12.75">
      <c r="A337" s="33"/>
      <c r="B337" s="33"/>
      <c r="C337" s="33"/>
      <c r="I337" s="34"/>
      <c r="J337" s="34"/>
      <c r="K337" s="35"/>
    </row>
    <row r="338" spans="1:11" s="32" customFormat="1" ht="12.75">
      <c r="A338" s="33"/>
      <c r="B338" s="33"/>
      <c r="C338" s="33"/>
      <c r="I338" s="34"/>
      <c r="J338" s="34"/>
      <c r="K338" s="35"/>
    </row>
    <row r="339" spans="1:11" s="32" customFormat="1" ht="12.75">
      <c r="A339" s="33"/>
      <c r="B339" s="33"/>
      <c r="C339" s="33"/>
      <c r="I339" s="34"/>
      <c r="J339" s="34"/>
      <c r="K339" s="35"/>
    </row>
    <row r="340" spans="1:11" s="32" customFormat="1" ht="12.75">
      <c r="A340" s="33"/>
      <c r="B340" s="33"/>
      <c r="C340" s="33"/>
      <c r="I340" s="34"/>
      <c r="J340" s="34"/>
      <c r="K340" s="35"/>
    </row>
    <row r="341" spans="1:11" s="32" customFormat="1" ht="12.75">
      <c r="A341" s="33"/>
      <c r="B341" s="33"/>
      <c r="C341" s="33"/>
      <c r="I341" s="34"/>
      <c r="J341" s="34"/>
      <c r="K341" s="35"/>
    </row>
    <row r="342" spans="1:11" s="32" customFormat="1" ht="12.75">
      <c r="A342" s="33"/>
      <c r="B342" s="33"/>
      <c r="C342" s="33"/>
      <c r="I342" s="34"/>
      <c r="J342" s="34"/>
      <c r="K342" s="35"/>
    </row>
    <row r="343" spans="1:11" s="32" customFormat="1" ht="12.75">
      <c r="A343" s="33"/>
      <c r="B343" s="33"/>
      <c r="C343" s="33"/>
      <c r="I343" s="34"/>
      <c r="J343" s="34"/>
      <c r="K343" s="35"/>
    </row>
    <row r="344" spans="1:11" s="32" customFormat="1" ht="12.75">
      <c r="A344" s="33"/>
      <c r="B344" s="33"/>
      <c r="C344" s="33"/>
      <c r="I344" s="34"/>
      <c r="J344" s="34"/>
      <c r="K344" s="35"/>
    </row>
    <row r="345" spans="1:11" s="32" customFormat="1" ht="12.75">
      <c r="A345" s="33"/>
      <c r="B345" s="33"/>
      <c r="C345" s="33"/>
      <c r="I345" s="34"/>
      <c r="J345" s="34"/>
      <c r="K345" s="35"/>
    </row>
    <row r="346" spans="1:11" s="32" customFormat="1" ht="12.75">
      <c r="A346" s="33"/>
      <c r="B346" s="33"/>
      <c r="C346" s="33"/>
      <c r="I346" s="34"/>
      <c r="J346" s="34"/>
      <c r="K346" s="35"/>
    </row>
    <row r="347" spans="1:11" s="32" customFormat="1" ht="12.75">
      <c r="A347" s="33"/>
      <c r="B347" s="33"/>
      <c r="C347" s="33"/>
      <c r="I347" s="34"/>
      <c r="J347" s="34"/>
      <c r="K347" s="35"/>
    </row>
    <row r="348" spans="1:11" s="32" customFormat="1" ht="12.75">
      <c r="A348" s="33"/>
      <c r="B348" s="33"/>
      <c r="C348" s="33"/>
      <c r="I348" s="34"/>
      <c r="J348" s="34"/>
      <c r="K348" s="35"/>
    </row>
    <row r="349" spans="1:11" s="32" customFormat="1" ht="12.75">
      <c r="A349" s="33"/>
      <c r="B349" s="33"/>
      <c r="C349" s="33"/>
      <c r="I349" s="34"/>
      <c r="J349" s="34"/>
      <c r="K349" s="35"/>
    </row>
    <row r="350" spans="1:11" s="32" customFormat="1" ht="12.75">
      <c r="A350" s="33"/>
      <c r="B350" s="33"/>
      <c r="C350" s="33"/>
      <c r="I350" s="34"/>
      <c r="J350" s="34"/>
      <c r="K350" s="35"/>
    </row>
    <row r="351" spans="1:11" s="32" customFormat="1" ht="12.75">
      <c r="A351" s="33"/>
      <c r="B351" s="33"/>
      <c r="C351" s="33"/>
      <c r="I351" s="34"/>
      <c r="J351" s="34"/>
      <c r="K351" s="35"/>
    </row>
    <row r="352" spans="1:11" s="32" customFormat="1" ht="12.75">
      <c r="A352" s="33"/>
      <c r="B352" s="33"/>
      <c r="C352" s="33"/>
      <c r="I352" s="34"/>
      <c r="J352" s="34"/>
      <c r="K352" s="35"/>
    </row>
    <row r="353" spans="1:11" s="32" customFormat="1" ht="12.75">
      <c r="A353" s="33"/>
      <c r="B353" s="33"/>
      <c r="C353" s="33"/>
      <c r="I353" s="34"/>
      <c r="J353" s="34"/>
      <c r="K353" s="35"/>
    </row>
    <row r="354" spans="1:11" s="32" customFormat="1" ht="12.75">
      <c r="A354" s="33"/>
      <c r="B354" s="33"/>
      <c r="C354" s="33"/>
      <c r="I354" s="34"/>
      <c r="J354" s="34"/>
      <c r="K354" s="35"/>
    </row>
    <row r="355" spans="1:11" s="32" customFormat="1" ht="12.75">
      <c r="A355" s="33"/>
      <c r="B355" s="33"/>
      <c r="C355" s="33"/>
      <c r="I355" s="34"/>
      <c r="J355" s="34"/>
      <c r="K355" s="35"/>
    </row>
    <row r="356" spans="1:11" s="32" customFormat="1" ht="12.75">
      <c r="A356" s="33"/>
      <c r="B356" s="33"/>
      <c r="C356" s="33"/>
      <c r="I356" s="34"/>
      <c r="J356" s="34"/>
      <c r="K356" s="35"/>
    </row>
    <row r="357" spans="1:11" s="32" customFormat="1" ht="12.75">
      <c r="A357" s="33"/>
      <c r="B357" s="33"/>
      <c r="C357" s="33"/>
      <c r="I357" s="34"/>
      <c r="J357" s="34"/>
      <c r="K357" s="35"/>
    </row>
    <row r="358" spans="1:11" s="32" customFormat="1" ht="12.75">
      <c r="A358" s="33"/>
      <c r="B358" s="33"/>
      <c r="C358" s="33"/>
      <c r="I358" s="34"/>
      <c r="J358" s="34"/>
      <c r="K358" s="35"/>
    </row>
    <row r="359" spans="1:11" s="32" customFormat="1" ht="12.75">
      <c r="A359" s="33"/>
      <c r="B359" s="33"/>
      <c r="C359" s="33"/>
      <c r="I359" s="34"/>
      <c r="J359" s="34"/>
      <c r="K359" s="35"/>
    </row>
    <row r="360" spans="1:11" s="32" customFormat="1" ht="12.75">
      <c r="A360" s="33"/>
      <c r="B360" s="33"/>
      <c r="C360" s="33"/>
      <c r="I360" s="34"/>
      <c r="J360" s="34"/>
      <c r="K360" s="35"/>
    </row>
    <row r="361" spans="1:11" s="32" customFormat="1" ht="12.75">
      <c r="A361" s="33"/>
      <c r="B361" s="33"/>
      <c r="C361" s="33"/>
      <c r="I361" s="34"/>
      <c r="J361" s="34"/>
      <c r="K361" s="35"/>
    </row>
    <row r="362" spans="1:11" s="32" customFormat="1" ht="12.75">
      <c r="A362" s="33"/>
      <c r="B362" s="33"/>
      <c r="C362" s="33"/>
      <c r="I362" s="34"/>
      <c r="J362" s="34"/>
      <c r="K362" s="35"/>
    </row>
    <row r="363" spans="1:11" s="32" customFormat="1" ht="12.75">
      <c r="A363" s="33"/>
      <c r="B363" s="33"/>
      <c r="C363" s="33"/>
      <c r="I363" s="34"/>
      <c r="J363" s="34"/>
      <c r="K363" s="35"/>
    </row>
    <row r="364" spans="1:11" s="32" customFormat="1" ht="12.75">
      <c r="A364" s="33"/>
      <c r="B364" s="33"/>
      <c r="C364" s="33"/>
      <c r="I364" s="34"/>
      <c r="J364" s="34"/>
      <c r="K364" s="35"/>
    </row>
    <row r="365" spans="1:11" s="32" customFormat="1" ht="12.75">
      <c r="A365" s="33"/>
      <c r="B365" s="33"/>
      <c r="C365" s="33"/>
      <c r="I365" s="34"/>
      <c r="J365" s="34"/>
      <c r="K365" s="35"/>
    </row>
    <row r="366" spans="1:11" s="32" customFormat="1" ht="12.75">
      <c r="A366" s="33"/>
      <c r="B366" s="33"/>
      <c r="C366" s="33"/>
      <c r="I366" s="34"/>
      <c r="J366" s="34"/>
      <c r="K366" s="35"/>
    </row>
    <row r="367" spans="1:11" s="32" customFormat="1" ht="12.75">
      <c r="A367" s="33"/>
      <c r="B367" s="33"/>
      <c r="C367" s="33"/>
      <c r="I367" s="34"/>
      <c r="J367" s="34"/>
      <c r="K367" s="35"/>
    </row>
    <row r="368" spans="1:11" s="32" customFormat="1" ht="12.75">
      <c r="A368" s="33"/>
      <c r="B368" s="33"/>
      <c r="C368" s="33"/>
      <c r="I368" s="34"/>
      <c r="J368" s="34"/>
      <c r="K368" s="35"/>
    </row>
    <row r="369" spans="1:11" s="32" customFormat="1" ht="12.75">
      <c r="A369" s="33"/>
      <c r="B369" s="33"/>
      <c r="C369" s="33"/>
      <c r="I369" s="34"/>
      <c r="J369" s="34"/>
      <c r="K369" s="35"/>
    </row>
    <row r="370" spans="1:11" s="32" customFormat="1" ht="12.75">
      <c r="A370" s="33"/>
      <c r="B370" s="33"/>
      <c r="C370" s="33"/>
      <c r="I370" s="34"/>
      <c r="J370" s="34"/>
      <c r="K370" s="35"/>
    </row>
    <row r="371" spans="1:11" s="32" customFormat="1" ht="12.75">
      <c r="A371" s="33"/>
      <c r="B371" s="33"/>
      <c r="C371" s="33"/>
      <c r="I371" s="34"/>
      <c r="J371" s="34"/>
      <c r="K371" s="35"/>
    </row>
    <row r="372" spans="1:11" s="32" customFormat="1" ht="12.75">
      <c r="A372" s="33"/>
      <c r="B372" s="33"/>
      <c r="C372" s="33"/>
      <c r="I372" s="34"/>
      <c r="J372" s="34"/>
      <c r="K372" s="35"/>
    </row>
    <row r="373" spans="1:11" s="32" customFormat="1" ht="12.75">
      <c r="A373" s="33"/>
      <c r="B373" s="33"/>
      <c r="C373" s="33"/>
      <c r="I373" s="34"/>
      <c r="J373" s="34"/>
      <c r="K373" s="35"/>
    </row>
    <row r="374" spans="1:11" s="32" customFormat="1" ht="12.75">
      <c r="A374" s="33"/>
      <c r="B374" s="33"/>
      <c r="C374" s="33"/>
      <c r="I374" s="34"/>
      <c r="J374" s="34"/>
      <c r="K374" s="35"/>
    </row>
    <row r="375" spans="1:11" s="32" customFormat="1" ht="12.75">
      <c r="A375" s="33"/>
      <c r="B375" s="33"/>
      <c r="C375" s="33"/>
      <c r="I375" s="34"/>
      <c r="J375" s="34"/>
      <c r="K375" s="35"/>
    </row>
    <row r="376" spans="1:11" s="32" customFormat="1" ht="12.75">
      <c r="A376" s="33"/>
      <c r="B376" s="33"/>
      <c r="C376" s="33"/>
      <c r="I376" s="34"/>
      <c r="J376" s="34"/>
      <c r="K376" s="35"/>
    </row>
    <row r="377" spans="1:11" s="32" customFormat="1" ht="12.75">
      <c r="A377" s="33"/>
      <c r="B377" s="33"/>
      <c r="C377" s="33"/>
      <c r="I377" s="34"/>
      <c r="J377" s="34"/>
      <c r="K377" s="35"/>
    </row>
    <row r="378" spans="1:11" s="32" customFormat="1" ht="12.75">
      <c r="A378" s="33"/>
      <c r="B378" s="33"/>
      <c r="C378" s="33"/>
      <c r="I378" s="34"/>
      <c r="J378" s="34"/>
      <c r="K378" s="35"/>
    </row>
    <row r="379" spans="1:11" s="32" customFormat="1" ht="12.75">
      <c r="A379" s="33"/>
      <c r="B379" s="33"/>
      <c r="C379" s="33"/>
      <c r="I379" s="34"/>
      <c r="J379" s="34"/>
      <c r="K379" s="35"/>
    </row>
    <row r="380" spans="1:11" s="32" customFormat="1" ht="12.75">
      <c r="A380" s="33"/>
      <c r="B380" s="33"/>
      <c r="C380" s="33"/>
      <c r="I380" s="34"/>
      <c r="J380" s="34"/>
      <c r="K380" s="35"/>
    </row>
    <row r="381" spans="1:11" s="32" customFormat="1" ht="12.75">
      <c r="A381" s="33"/>
      <c r="B381" s="33"/>
      <c r="C381" s="33"/>
      <c r="I381" s="34"/>
      <c r="J381" s="34"/>
      <c r="K381" s="35"/>
    </row>
    <row r="382" spans="1:11" s="32" customFormat="1" ht="12.75">
      <c r="A382" s="33"/>
      <c r="B382" s="33"/>
      <c r="C382" s="33"/>
      <c r="I382" s="34"/>
      <c r="J382" s="34"/>
      <c r="K382" s="35"/>
    </row>
    <row r="383" spans="1:11" s="32" customFormat="1" ht="12.75">
      <c r="A383" s="33"/>
      <c r="B383" s="33"/>
      <c r="C383" s="33"/>
      <c r="I383" s="34"/>
      <c r="J383" s="34"/>
      <c r="K383" s="35"/>
    </row>
    <row r="384" spans="1:11" s="32" customFormat="1" ht="12.75">
      <c r="A384" s="33"/>
      <c r="B384" s="33"/>
      <c r="C384" s="33"/>
      <c r="I384" s="34"/>
      <c r="J384" s="34"/>
      <c r="K384" s="35"/>
    </row>
    <row r="385" spans="1:11" s="32" customFormat="1" ht="12.75">
      <c r="A385" s="33"/>
      <c r="B385" s="33"/>
      <c r="C385" s="33"/>
      <c r="I385" s="34"/>
      <c r="J385" s="34"/>
      <c r="K385" s="35"/>
    </row>
    <row r="386" spans="1:11" s="32" customFormat="1" ht="12.75">
      <c r="A386" s="33"/>
      <c r="B386" s="33"/>
      <c r="C386" s="33"/>
      <c r="I386" s="34"/>
      <c r="J386" s="34"/>
      <c r="K386" s="35"/>
    </row>
    <row r="387" spans="1:11" s="32" customFormat="1" ht="12.75">
      <c r="A387" s="33"/>
      <c r="B387" s="33"/>
      <c r="C387" s="33"/>
      <c r="I387" s="34"/>
      <c r="J387" s="34"/>
      <c r="K387" s="35"/>
    </row>
    <row r="388" spans="1:11" s="32" customFormat="1" ht="12.75">
      <c r="A388" s="33"/>
      <c r="B388" s="33"/>
      <c r="C388" s="33"/>
      <c r="I388" s="34"/>
      <c r="J388" s="34"/>
      <c r="K388" s="35"/>
    </row>
    <row r="389" spans="1:11" s="32" customFormat="1" ht="12.75">
      <c r="A389" s="33"/>
      <c r="B389" s="33"/>
      <c r="C389" s="33"/>
      <c r="I389" s="34"/>
      <c r="J389" s="34"/>
      <c r="K389" s="35"/>
    </row>
    <row r="390" spans="1:11" s="32" customFormat="1" ht="12.75">
      <c r="A390" s="33"/>
      <c r="B390" s="33"/>
      <c r="C390" s="33"/>
      <c r="I390" s="34"/>
      <c r="J390" s="34"/>
      <c r="K390" s="35"/>
    </row>
    <row r="391" spans="1:11" s="32" customFormat="1" ht="12.75">
      <c r="A391" s="33"/>
      <c r="B391" s="33"/>
      <c r="C391" s="33"/>
      <c r="I391" s="34"/>
      <c r="J391" s="34"/>
      <c r="K391" s="35"/>
    </row>
    <row r="392" spans="1:11" s="32" customFormat="1" ht="12.75">
      <c r="A392" s="33"/>
      <c r="B392" s="33"/>
      <c r="C392" s="33"/>
      <c r="I392" s="34"/>
      <c r="J392" s="34"/>
      <c r="K392" s="35"/>
    </row>
    <row r="393" spans="1:11" s="32" customFormat="1" ht="12.75">
      <c r="A393" s="33"/>
      <c r="B393" s="33"/>
      <c r="C393" s="33"/>
      <c r="I393" s="34"/>
      <c r="J393" s="34"/>
      <c r="K393" s="35"/>
    </row>
    <row r="394" spans="1:11" s="32" customFormat="1" ht="12.75">
      <c r="A394" s="33"/>
      <c r="B394" s="33"/>
      <c r="C394" s="33"/>
      <c r="I394" s="34"/>
      <c r="J394" s="34"/>
      <c r="K394" s="35"/>
    </row>
    <row r="395" spans="1:11" s="32" customFormat="1" ht="12.75">
      <c r="A395" s="33"/>
      <c r="B395" s="33"/>
      <c r="C395" s="33"/>
      <c r="I395" s="34"/>
      <c r="J395" s="34"/>
      <c r="K395" s="35"/>
    </row>
    <row r="396" spans="1:11" s="32" customFormat="1" ht="12.75">
      <c r="A396" s="33"/>
      <c r="B396" s="33"/>
      <c r="C396" s="33"/>
      <c r="I396" s="34"/>
      <c r="J396" s="34"/>
      <c r="K396" s="35"/>
    </row>
    <row r="397" spans="1:11" s="32" customFormat="1" ht="12.75">
      <c r="A397" s="33"/>
      <c r="B397" s="33"/>
      <c r="C397" s="33"/>
      <c r="I397" s="34"/>
      <c r="J397" s="34"/>
      <c r="K397" s="35"/>
    </row>
    <row r="398" spans="1:11" s="32" customFormat="1" ht="12.75">
      <c r="A398" s="33"/>
      <c r="B398" s="33"/>
      <c r="C398" s="33"/>
      <c r="I398" s="34"/>
      <c r="J398" s="34"/>
      <c r="K398" s="35"/>
    </row>
    <row r="399" spans="1:11" s="32" customFormat="1" ht="12.75">
      <c r="A399" s="33"/>
      <c r="B399" s="33"/>
      <c r="C399" s="33"/>
      <c r="I399" s="34"/>
      <c r="J399" s="34"/>
      <c r="K399" s="35"/>
    </row>
    <row r="400" spans="1:11" s="32" customFormat="1" ht="12.75">
      <c r="A400" s="33"/>
      <c r="B400" s="33"/>
      <c r="C400" s="33"/>
      <c r="I400" s="34"/>
      <c r="J400" s="34"/>
      <c r="K400" s="35"/>
    </row>
    <row r="401" spans="1:11" s="32" customFormat="1" ht="12.75">
      <c r="A401" s="33"/>
      <c r="B401" s="33"/>
      <c r="C401" s="33"/>
      <c r="I401" s="34"/>
      <c r="J401" s="34"/>
      <c r="K401" s="35"/>
    </row>
    <row r="402" spans="1:11" s="32" customFormat="1" ht="12.75">
      <c r="A402" s="33"/>
      <c r="B402" s="33"/>
      <c r="C402" s="33"/>
      <c r="I402" s="34"/>
      <c r="J402" s="34"/>
      <c r="K402" s="35"/>
    </row>
    <row r="403" spans="1:11" s="32" customFormat="1" ht="12.75">
      <c r="A403" s="33"/>
      <c r="B403" s="33"/>
      <c r="C403" s="33"/>
      <c r="I403" s="34"/>
      <c r="J403" s="34"/>
      <c r="K403" s="35"/>
    </row>
    <row r="404" spans="1:11" s="32" customFormat="1" ht="12.75">
      <c r="A404" s="33"/>
      <c r="B404" s="33"/>
      <c r="C404" s="33"/>
      <c r="I404" s="34"/>
      <c r="J404" s="34"/>
      <c r="K404" s="35"/>
    </row>
    <row r="405" spans="1:11" s="32" customFormat="1" ht="12.75">
      <c r="A405" s="33"/>
      <c r="B405" s="33"/>
      <c r="C405" s="33"/>
      <c r="I405" s="34"/>
      <c r="J405" s="34"/>
      <c r="K405" s="35"/>
    </row>
    <row r="406" spans="1:11" s="32" customFormat="1" ht="12.75">
      <c r="A406" s="33"/>
      <c r="B406" s="33"/>
      <c r="C406" s="33"/>
      <c r="I406" s="34"/>
      <c r="J406" s="34"/>
      <c r="K406" s="35"/>
    </row>
    <row r="407" spans="1:11" s="32" customFormat="1" ht="12.75">
      <c r="A407" s="33"/>
      <c r="B407" s="33"/>
      <c r="C407" s="33"/>
      <c r="I407" s="34"/>
      <c r="J407" s="34"/>
      <c r="K407" s="35"/>
    </row>
    <row r="408" spans="1:11" s="32" customFormat="1" ht="12.75">
      <c r="A408" s="33"/>
      <c r="B408" s="33"/>
      <c r="C408" s="33"/>
      <c r="I408" s="34"/>
      <c r="J408" s="34"/>
      <c r="K408" s="35"/>
    </row>
    <row r="409" spans="1:11" s="32" customFormat="1" ht="12.75">
      <c r="A409" s="33"/>
      <c r="B409" s="33"/>
      <c r="C409" s="33"/>
      <c r="I409" s="34"/>
      <c r="J409" s="34"/>
      <c r="K409" s="35"/>
    </row>
    <row r="410" spans="1:11" s="32" customFormat="1" ht="12.75">
      <c r="A410" s="33"/>
      <c r="B410" s="33"/>
      <c r="C410" s="33"/>
      <c r="I410" s="34"/>
      <c r="J410" s="34"/>
      <c r="K410" s="35"/>
    </row>
    <row r="411" spans="1:11" s="32" customFormat="1" ht="12.75">
      <c r="A411" s="33"/>
      <c r="B411" s="33"/>
      <c r="C411" s="33"/>
      <c r="I411" s="34"/>
      <c r="J411" s="34"/>
      <c r="K411" s="35"/>
    </row>
    <row r="412" spans="1:11" s="32" customFormat="1" ht="12.75">
      <c r="A412" s="33"/>
      <c r="B412" s="33"/>
      <c r="C412" s="33"/>
      <c r="I412" s="34"/>
      <c r="J412" s="34"/>
      <c r="K412" s="35"/>
    </row>
    <row r="413" spans="1:11" s="32" customFormat="1" ht="12.75">
      <c r="A413" s="33"/>
      <c r="B413" s="33"/>
      <c r="C413" s="33"/>
      <c r="I413" s="34"/>
      <c r="J413" s="34"/>
      <c r="K413" s="35"/>
    </row>
    <row r="414" spans="1:11" s="32" customFormat="1" ht="12.75">
      <c r="A414" s="33"/>
      <c r="B414" s="33"/>
      <c r="C414" s="33"/>
      <c r="I414" s="34"/>
      <c r="J414" s="34"/>
      <c r="K414" s="35"/>
    </row>
    <row r="415" spans="1:11" s="32" customFormat="1" ht="12.75">
      <c r="A415" s="33"/>
      <c r="B415" s="33"/>
      <c r="C415" s="33"/>
      <c r="I415" s="34"/>
      <c r="J415" s="34"/>
      <c r="K415" s="35"/>
    </row>
    <row r="416" spans="1:11" s="32" customFormat="1" ht="12.75">
      <c r="A416" s="33"/>
      <c r="B416" s="33"/>
      <c r="C416" s="33"/>
      <c r="I416" s="34"/>
      <c r="J416" s="34"/>
      <c r="K416" s="35"/>
    </row>
    <row r="417" spans="1:11" s="32" customFormat="1" ht="12.75">
      <c r="A417" s="33"/>
      <c r="B417" s="33"/>
      <c r="C417" s="33"/>
      <c r="I417" s="34"/>
      <c r="J417" s="34"/>
      <c r="K417" s="35"/>
    </row>
    <row r="418" spans="1:11" s="32" customFormat="1" ht="12.75">
      <c r="A418" s="33"/>
      <c r="B418" s="33"/>
      <c r="C418" s="33"/>
      <c r="I418" s="34"/>
      <c r="J418" s="34"/>
      <c r="K418" s="35"/>
    </row>
    <row r="419" spans="1:11" s="32" customFormat="1" ht="12.75">
      <c r="A419" s="33"/>
      <c r="B419" s="33"/>
      <c r="C419" s="33"/>
      <c r="I419" s="34"/>
      <c r="J419" s="34"/>
      <c r="K419" s="35"/>
    </row>
    <row r="420" spans="1:11" s="32" customFormat="1" ht="12.75">
      <c r="A420" s="33"/>
      <c r="B420" s="33"/>
      <c r="C420" s="33"/>
      <c r="I420" s="34"/>
      <c r="J420" s="34"/>
      <c r="K420" s="35"/>
    </row>
    <row r="421" spans="1:11" s="32" customFormat="1" ht="12.75">
      <c r="A421" s="33"/>
      <c r="B421" s="33"/>
      <c r="C421" s="33"/>
      <c r="I421" s="34"/>
      <c r="J421" s="34"/>
      <c r="K421" s="35"/>
    </row>
    <row r="422" spans="1:11" s="32" customFormat="1" ht="12.75">
      <c r="A422" s="33"/>
      <c r="B422" s="33"/>
      <c r="C422" s="33"/>
      <c r="I422" s="34"/>
      <c r="J422" s="34"/>
      <c r="K422" s="35"/>
    </row>
    <row r="423" spans="1:11" s="32" customFormat="1" ht="12.75">
      <c r="A423" s="33"/>
      <c r="B423" s="33"/>
      <c r="C423" s="33"/>
      <c r="I423" s="34"/>
      <c r="J423" s="34"/>
      <c r="K423" s="35"/>
    </row>
    <row r="424" spans="1:11" s="32" customFormat="1" ht="12.75">
      <c r="A424" s="33"/>
      <c r="B424" s="33"/>
      <c r="C424" s="33"/>
      <c r="I424" s="34"/>
      <c r="J424" s="34"/>
      <c r="K424" s="35"/>
    </row>
    <row r="425" spans="1:11" s="32" customFormat="1" ht="12.75">
      <c r="A425" s="33"/>
      <c r="B425" s="33"/>
      <c r="C425" s="33"/>
      <c r="I425" s="34"/>
      <c r="J425" s="34"/>
      <c r="K425" s="35"/>
    </row>
    <row r="426" spans="1:11" s="32" customFormat="1" ht="12.75">
      <c r="A426" s="33"/>
      <c r="B426" s="33"/>
      <c r="C426" s="33"/>
      <c r="I426" s="34"/>
      <c r="J426" s="34"/>
      <c r="K426" s="35"/>
    </row>
    <row r="427" spans="1:11" s="32" customFormat="1" ht="12.75">
      <c r="A427" s="33"/>
      <c r="B427" s="33"/>
      <c r="C427" s="33"/>
      <c r="I427" s="34"/>
      <c r="J427" s="34"/>
      <c r="K427" s="35"/>
    </row>
    <row r="428" spans="1:11" s="32" customFormat="1" ht="12.75">
      <c r="A428" s="33"/>
      <c r="B428" s="33"/>
      <c r="C428" s="33"/>
      <c r="I428" s="34"/>
      <c r="J428" s="34"/>
      <c r="K428" s="35"/>
    </row>
    <row r="429" spans="1:11" s="32" customFormat="1" ht="12.75">
      <c r="A429" s="33"/>
      <c r="B429" s="33"/>
      <c r="C429" s="33"/>
      <c r="I429" s="34"/>
      <c r="J429" s="34"/>
      <c r="K429" s="35"/>
    </row>
    <row r="430" spans="1:11" s="32" customFormat="1" ht="12.75">
      <c r="A430" s="33"/>
      <c r="B430" s="33"/>
      <c r="C430" s="33"/>
      <c r="I430" s="34"/>
      <c r="J430" s="34"/>
      <c r="K430" s="35"/>
    </row>
    <row r="431" spans="1:11" s="32" customFormat="1" ht="12.75">
      <c r="A431" s="33"/>
      <c r="B431" s="33"/>
      <c r="C431" s="33"/>
      <c r="I431" s="34"/>
      <c r="J431" s="34"/>
      <c r="K431" s="35"/>
    </row>
    <row r="432" spans="1:11" s="32" customFormat="1" ht="12.75">
      <c r="A432" s="33"/>
      <c r="B432" s="33"/>
      <c r="C432" s="33"/>
      <c r="I432" s="34"/>
      <c r="J432" s="34"/>
      <c r="K432" s="35"/>
    </row>
    <row r="433" spans="1:11" s="32" customFormat="1" ht="12.75">
      <c r="A433" s="33"/>
      <c r="B433" s="33"/>
      <c r="C433" s="33"/>
      <c r="I433" s="34"/>
      <c r="J433" s="34"/>
      <c r="K433" s="35"/>
    </row>
    <row r="434" spans="1:11" s="32" customFormat="1" ht="12.75">
      <c r="A434" s="33"/>
      <c r="B434" s="33"/>
      <c r="C434" s="33"/>
      <c r="I434" s="34"/>
      <c r="J434" s="34"/>
      <c r="K434" s="35"/>
    </row>
    <row r="435" spans="1:11" s="32" customFormat="1" ht="12.75">
      <c r="A435" s="33"/>
      <c r="B435" s="33"/>
      <c r="C435" s="33"/>
      <c r="I435" s="34"/>
      <c r="J435" s="34"/>
      <c r="K435" s="35"/>
    </row>
    <row r="436" spans="1:11" s="32" customFormat="1" ht="12.75">
      <c r="A436" s="33"/>
      <c r="B436" s="33"/>
      <c r="C436" s="33"/>
      <c r="I436" s="34"/>
      <c r="J436" s="34"/>
      <c r="K436" s="35"/>
    </row>
    <row r="437" spans="1:11" s="32" customFormat="1" ht="12.75">
      <c r="A437" s="33"/>
      <c r="B437" s="33"/>
      <c r="C437" s="33"/>
      <c r="I437" s="34"/>
      <c r="J437" s="34"/>
      <c r="K437" s="35"/>
    </row>
    <row r="438" spans="1:11" s="32" customFormat="1" ht="12.75">
      <c r="A438" s="33"/>
      <c r="B438" s="33"/>
      <c r="C438" s="33"/>
      <c r="I438" s="34"/>
      <c r="J438" s="34"/>
      <c r="K438" s="35"/>
    </row>
    <row r="439" spans="1:11" s="32" customFormat="1" ht="12.75">
      <c r="A439" s="33"/>
      <c r="B439" s="33"/>
      <c r="C439" s="33"/>
      <c r="I439" s="34"/>
      <c r="J439" s="34"/>
      <c r="K439" s="35"/>
    </row>
    <row r="440" spans="1:11" s="32" customFormat="1" ht="12.75">
      <c r="A440" s="33"/>
      <c r="B440" s="33"/>
      <c r="C440" s="33"/>
      <c r="I440" s="34"/>
      <c r="J440" s="34"/>
      <c r="K440" s="35"/>
    </row>
    <row r="441" spans="1:11" s="32" customFormat="1" ht="12.75">
      <c r="A441" s="33"/>
      <c r="B441" s="33"/>
      <c r="C441" s="33"/>
      <c r="I441" s="34"/>
      <c r="J441" s="34"/>
      <c r="K441" s="35"/>
    </row>
    <row r="442" spans="1:11" s="32" customFormat="1" ht="12.75">
      <c r="A442" s="33"/>
      <c r="B442" s="33"/>
      <c r="C442" s="33"/>
      <c r="I442" s="34"/>
      <c r="J442" s="34"/>
      <c r="K442" s="35"/>
    </row>
    <row r="443" spans="1:11" s="32" customFormat="1" ht="12.75">
      <c r="A443" s="33"/>
      <c r="B443" s="33"/>
      <c r="C443" s="33"/>
      <c r="I443" s="34"/>
      <c r="J443" s="34"/>
      <c r="K443" s="35"/>
    </row>
    <row r="444" spans="1:11" s="32" customFormat="1" ht="12.75">
      <c r="A444" s="33"/>
      <c r="B444" s="33"/>
      <c r="C444" s="33"/>
      <c r="I444" s="34"/>
      <c r="J444" s="34"/>
      <c r="K444" s="35"/>
    </row>
    <row r="445" spans="1:11" s="32" customFormat="1" ht="12.75">
      <c r="A445" s="33"/>
      <c r="B445" s="33"/>
      <c r="C445" s="33"/>
      <c r="I445" s="34"/>
      <c r="J445" s="34"/>
      <c r="K445" s="35"/>
    </row>
    <row r="446" spans="1:11" s="32" customFormat="1" ht="12.75">
      <c r="A446" s="33"/>
      <c r="B446" s="33"/>
      <c r="C446" s="33"/>
      <c r="I446" s="34"/>
      <c r="J446" s="34"/>
      <c r="K446" s="35"/>
    </row>
    <row r="447" spans="1:11" s="32" customFormat="1" ht="12.75">
      <c r="A447" s="33"/>
      <c r="B447" s="33"/>
      <c r="C447" s="33"/>
      <c r="I447" s="34"/>
      <c r="J447" s="34"/>
      <c r="K447" s="35"/>
    </row>
    <row r="448" spans="1:11" s="32" customFormat="1" ht="12.75">
      <c r="A448" s="33"/>
      <c r="B448" s="33"/>
      <c r="C448" s="33"/>
      <c r="I448" s="34"/>
      <c r="J448" s="34"/>
      <c r="K448" s="35"/>
    </row>
    <row r="449" spans="1:11" s="32" customFormat="1" ht="12.75">
      <c r="A449" s="33"/>
      <c r="B449" s="33"/>
      <c r="C449" s="33"/>
      <c r="I449" s="34"/>
      <c r="J449" s="34"/>
      <c r="K449" s="35"/>
    </row>
    <row r="450" spans="1:11" s="32" customFormat="1" ht="12.75">
      <c r="A450" s="33"/>
      <c r="B450" s="33"/>
      <c r="C450" s="33"/>
      <c r="I450" s="34"/>
      <c r="J450" s="34"/>
      <c r="K450" s="35"/>
    </row>
    <row r="451" spans="1:11" s="32" customFormat="1" ht="12.75">
      <c r="A451" s="33"/>
      <c r="B451" s="33"/>
      <c r="C451" s="33"/>
      <c r="I451" s="34"/>
      <c r="J451" s="34"/>
      <c r="K451" s="35"/>
    </row>
    <row r="452" spans="1:11" s="32" customFormat="1" ht="12.75">
      <c r="A452" s="33"/>
      <c r="B452" s="33"/>
      <c r="C452" s="33"/>
      <c r="I452" s="34"/>
      <c r="J452" s="34"/>
      <c r="K452" s="35"/>
    </row>
    <row r="453" spans="1:11" s="32" customFormat="1" ht="12.75">
      <c r="A453" s="33"/>
      <c r="B453" s="33"/>
      <c r="C453" s="33"/>
      <c r="I453" s="34"/>
      <c r="J453" s="34"/>
      <c r="K453" s="35"/>
    </row>
    <row r="454" spans="1:11" s="32" customFormat="1" ht="12.75">
      <c r="A454" s="33"/>
      <c r="B454" s="33"/>
      <c r="C454" s="33"/>
      <c r="I454" s="34"/>
      <c r="J454" s="34"/>
      <c r="K454" s="35"/>
    </row>
    <row r="455" spans="1:11" s="32" customFormat="1" ht="12.75">
      <c r="A455" s="33"/>
      <c r="B455" s="33"/>
      <c r="C455" s="33"/>
      <c r="I455" s="34"/>
      <c r="J455" s="34"/>
      <c r="K455" s="35"/>
    </row>
    <row r="456" spans="1:11" s="32" customFormat="1" ht="12.75">
      <c r="A456" s="33"/>
      <c r="B456" s="33"/>
      <c r="C456" s="33"/>
      <c r="I456" s="34"/>
      <c r="J456" s="34"/>
      <c r="K456" s="35"/>
    </row>
    <row r="457" spans="1:11" s="32" customFormat="1" ht="12.75">
      <c r="A457" s="33"/>
      <c r="B457" s="33"/>
      <c r="C457" s="33"/>
      <c r="I457" s="34"/>
      <c r="J457" s="34"/>
      <c r="K457" s="35"/>
    </row>
    <row r="458" spans="1:11" s="32" customFormat="1" ht="12.75">
      <c r="A458" s="33"/>
      <c r="B458" s="33"/>
      <c r="C458" s="33"/>
      <c r="I458" s="34"/>
      <c r="J458" s="34"/>
      <c r="K458" s="35"/>
    </row>
    <row r="459" spans="1:11" s="32" customFormat="1" ht="12.75">
      <c r="A459" s="33"/>
      <c r="B459" s="33"/>
      <c r="C459" s="33"/>
      <c r="I459" s="34"/>
      <c r="J459" s="34"/>
      <c r="K459" s="35"/>
    </row>
    <row r="460" spans="1:11" s="32" customFormat="1" ht="12.75">
      <c r="A460" s="33"/>
      <c r="B460" s="33"/>
      <c r="C460" s="33"/>
      <c r="I460" s="34"/>
      <c r="J460" s="34"/>
      <c r="K460" s="35"/>
    </row>
    <row r="461" spans="1:11" s="32" customFormat="1" ht="12.75">
      <c r="A461" s="33"/>
      <c r="B461" s="33"/>
      <c r="C461" s="33"/>
      <c r="I461" s="34"/>
      <c r="J461" s="34"/>
      <c r="K461" s="35"/>
    </row>
    <row r="462" spans="1:11" s="32" customFormat="1" ht="12.75">
      <c r="A462" s="33"/>
      <c r="B462" s="33"/>
      <c r="C462" s="33"/>
      <c r="I462" s="34"/>
      <c r="J462" s="34"/>
      <c r="K462" s="35"/>
    </row>
    <row r="463" spans="1:11" s="32" customFormat="1" ht="12.75">
      <c r="A463" s="33"/>
      <c r="B463" s="33"/>
      <c r="C463" s="33"/>
      <c r="I463" s="34"/>
      <c r="J463" s="34"/>
      <c r="K463" s="35"/>
    </row>
    <row r="464" spans="1:11" s="32" customFormat="1" ht="12.75">
      <c r="A464" s="33"/>
      <c r="B464" s="33"/>
      <c r="C464" s="33"/>
      <c r="I464" s="34"/>
      <c r="J464" s="34"/>
      <c r="K464" s="35"/>
    </row>
    <row r="465" spans="1:11" s="32" customFormat="1" ht="12.75">
      <c r="A465" s="33"/>
      <c r="B465" s="33"/>
      <c r="C465" s="33"/>
      <c r="I465" s="34"/>
      <c r="J465" s="34"/>
      <c r="K465" s="35"/>
    </row>
    <row r="466" spans="1:11" s="32" customFormat="1" ht="12.75">
      <c r="A466" s="33"/>
      <c r="B466" s="33"/>
      <c r="C466" s="33"/>
      <c r="I466" s="34"/>
      <c r="J466" s="34"/>
      <c r="K466" s="35"/>
    </row>
    <row r="467" spans="1:11" s="32" customFormat="1" ht="12.75">
      <c r="A467" s="33"/>
      <c r="B467" s="33"/>
      <c r="C467" s="33"/>
      <c r="I467" s="34"/>
      <c r="J467" s="34"/>
      <c r="K467" s="35"/>
    </row>
    <row r="468" spans="1:11" s="32" customFormat="1" ht="12.75">
      <c r="A468" s="33"/>
      <c r="B468" s="33"/>
      <c r="C468" s="33"/>
      <c r="I468" s="34"/>
      <c r="J468" s="34"/>
      <c r="K468" s="35"/>
    </row>
    <row r="469" spans="1:11" s="32" customFormat="1" ht="12.75">
      <c r="A469" s="33"/>
      <c r="B469" s="33"/>
      <c r="C469" s="33"/>
      <c r="I469" s="34"/>
      <c r="J469" s="34"/>
      <c r="K469" s="35"/>
    </row>
    <row r="470" spans="1:11" s="32" customFormat="1" ht="12.75">
      <c r="A470" s="33"/>
      <c r="B470" s="33"/>
      <c r="C470" s="33"/>
      <c r="I470" s="34"/>
      <c r="J470" s="34"/>
      <c r="K470" s="35"/>
    </row>
    <row r="471" spans="1:11" s="32" customFormat="1" ht="12.75">
      <c r="A471" s="33"/>
      <c r="B471" s="33"/>
      <c r="C471" s="33"/>
      <c r="I471" s="34"/>
      <c r="J471" s="34"/>
      <c r="K471" s="35"/>
    </row>
    <row r="472" spans="1:11" s="32" customFormat="1" ht="12.75">
      <c r="A472" s="33"/>
      <c r="B472" s="33"/>
      <c r="C472" s="33"/>
      <c r="I472" s="34"/>
      <c r="J472" s="34"/>
      <c r="K472" s="35"/>
    </row>
    <row r="473" spans="1:11" s="32" customFormat="1" ht="12.75">
      <c r="A473" s="33"/>
      <c r="B473" s="33"/>
      <c r="C473" s="33"/>
      <c r="I473" s="34"/>
      <c r="J473" s="34"/>
      <c r="K473" s="35"/>
    </row>
    <row r="474" spans="1:11" s="32" customFormat="1" ht="12.75">
      <c r="A474" s="33"/>
      <c r="B474" s="33"/>
      <c r="C474" s="33"/>
      <c r="I474" s="34"/>
      <c r="J474" s="34"/>
      <c r="K474" s="35"/>
    </row>
    <row r="475" spans="1:11" s="32" customFormat="1" ht="12.75">
      <c r="A475" s="33"/>
      <c r="B475" s="33"/>
      <c r="C475" s="33"/>
      <c r="I475" s="34"/>
      <c r="J475" s="34"/>
      <c r="K475" s="35"/>
    </row>
    <row r="476" spans="1:11" s="32" customFormat="1" ht="12.75">
      <c r="A476" s="33"/>
      <c r="B476" s="33"/>
      <c r="C476" s="33"/>
      <c r="I476" s="34"/>
      <c r="J476" s="34"/>
      <c r="K476" s="35"/>
    </row>
    <row r="477" spans="1:11" s="32" customFormat="1" ht="12.75">
      <c r="A477" s="33"/>
      <c r="B477" s="33"/>
      <c r="C477" s="33"/>
      <c r="I477" s="34"/>
      <c r="J477" s="34"/>
      <c r="K477" s="35"/>
    </row>
    <row r="478" spans="1:11" s="32" customFormat="1" ht="12.75">
      <c r="A478" s="33"/>
      <c r="B478" s="33"/>
      <c r="C478" s="33"/>
      <c r="I478" s="34"/>
      <c r="J478" s="34"/>
      <c r="K478" s="35"/>
    </row>
    <row r="479" spans="1:11" s="32" customFormat="1" ht="12.75">
      <c r="A479" s="33"/>
      <c r="B479" s="33"/>
      <c r="C479" s="33"/>
      <c r="I479" s="34"/>
      <c r="J479" s="34"/>
      <c r="K479" s="35"/>
    </row>
    <row r="480" spans="1:11" s="32" customFormat="1" ht="12.75">
      <c r="A480" s="33"/>
      <c r="B480" s="33"/>
      <c r="C480" s="33"/>
      <c r="I480" s="34"/>
      <c r="J480" s="34"/>
      <c r="K480" s="35"/>
    </row>
    <row r="481" spans="1:11" s="32" customFormat="1" ht="12.75">
      <c r="A481" s="33"/>
      <c r="B481" s="33"/>
      <c r="C481" s="33"/>
      <c r="I481" s="34"/>
      <c r="J481" s="34"/>
      <c r="K481" s="35"/>
    </row>
    <row r="482" spans="1:11" s="32" customFormat="1" ht="12.75">
      <c r="A482" s="33"/>
      <c r="B482" s="33"/>
      <c r="C482" s="33"/>
      <c r="I482" s="34"/>
      <c r="J482" s="34"/>
      <c r="K482" s="35"/>
    </row>
    <row r="483" spans="1:11" s="32" customFormat="1" ht="12.75">
      <c r="A483" s="33"/>
      <c r="B483" s="33"/>
      <c r="C483" s="33"/>
      <c r="I483" s="34"/>
      <c r="J483" s="34"/>
      <c r="K483" s="35"/>
    </row>
    <row r="484" spans="1:11" s="32" customFormat="1" ht="12.75">
      <c r="A484" s="33"/>
      <c r="B484" s="33"/>
      <c r="C484" s="33"/>
      <c r="I484" s="34"/>
      <c r="J484" s="34"/>
      <c r="K484" s="35"/>
    </row>
    <row r="485" spans="1:11" s="32" customFormat="1" ht="12.75">
      <c r="A485" s="33"/>
      <c r="B485" s="33"/>
      <c r="C485" s="33"/>
      <c r="I485" s="34"/>
      <c r="J485" s="34"/>
      <c r="K485" s="35"/>
    </row>
    <row r="486" spans="1:11" s="32" customFormat="1" ht="12.75">
      <c r="A486" s="33"/>
      <c r="B486" s="33"/>
      <c r="C486" s="33"/>
      <c r="I486" s="34"/>
      <c r="J486" s="34"/>
      <c r="K486" s="35"/>
    </row>
    <row r="487" spans="1:11" s="32" customFormat="1" ht="12.75">
      <c r="A487" s="33"/>
      <c r="B487" s="33"/>
      <c r="C487" s="33"/>
      <c r="I487" s="34"/>
      <c r="J487" s="34"/>
      <c r="K487" s="35"/>
    </row>
    <row r="488" spans="1:11" s="32" customFormat="1" ht="12.75">
      <c r="A488" s="33"/>
      <c r="B488" s="33"/>
      <c r="C488" s="33"/>
      <c r="I488" s="34"/>
      <c r="J488" s="34"/>
      <c r="K488" s="35"/>
    </row>
    <row r="489" spans="1:11" s="32" customFormat="1" ht="12.75">
      <c r="A489" s="33"/>
      <c r="B489" s="33"/>
      <c r="C489" s="33"/>
      <c r="I489" s="34"/>
      <c r="J489" s="34"/>
      <c r="K489" s="35"/>
    </row>
    <row r="490" spans="1:11" s="32" customFormat="1" ht="12.75">
      <c r="A490" s="33"/>
      <c r="B490" s="33"/>
      <c r="C490" s="33"/>
      <c r="I490" s="34"/>
      <c r="J490" s="34"/>
      <c r="K490" s="35"/>
    </row>
    <row r="491" spans="1:11" s="32" customFormat="1" ht="12.75">
      <c r="A491" s="33"/>
      <c r="B491" s="33"/>
      <c r="C491" s="33"/>
      <c r="I491" s="34"/>
      <c r="J491" s="34"/>
      <c r="K491" s="35"/>
    </row>
    <row r="492" spans="1:11" s="32" customFormat="1" ht="12.75">
      <c r="A492" s="33"/>
      <c r="B492" s="33"/>
      <c r="C492" s="33"/>
      <c r="I492" s="34"/>
      <c r="J492" s="34"/>
      <c r="K492" s="35"/>
    </row>
    <row r="493" spans="1:11" s="32" customFormat="1" ht="12.75">
      <c r="A493" s="33"/>
      <c r="B493" s="33"/>
      <c r="C493" s="33"/>
      <c r="I493" s="34"/>
      <c r="J493" s="34"/>
      <c r="K493" s="35"/>
    </row>
    <row r="494" spans="1:11" s="32" customFormat="1" ht="12.75">
      <c r="A494" s="33"/>
      <c r="B494" s="33"/>
      <c r="C494" s="33"/>
      <c r="I494" s="34"/>
      <c r="J494" s="34"/>
      <c r="K494" s="35"/>
    </row>
    <row r="495" spans="1:11" s="32" customFormat="1" ht="12.75">
      <c r="A495" s="33"/>
      <c r="B495" s="33"/>
      <c r="C495" s="33"/>
      <c r="I495" s="34"/>
      <c r="J495" s="34"/>
      <c r="K495" s="35"/>
    </row>
    <row r="496" spans="1:11" s="32" customFormat="1" ht="12.75">
      <c r="A496" s="33"/>
      <c r="B496" s="33"/>
      <c r="C496" s="33"/>
      <c r="I496" s="34"/>
      <c r="J496" s="34"/>
      <c r="K496" s="35"/>
    </row>
    <row r="497" spans="1:11" s="32" customFormat="1" ht="12.75">
      <c r="A497" s="33"/>
      <c r="B497" s="33"/>
      <c r="C497" s="33"/>
      <c r="I497" s="34"/>
      <c r="J497" s="34"/>
      <c r="K497" s="35"/>
    </row>
    <row r="498" spans="1:11" s="32" customFormat="1" ht="12.75">
      <c r="A498" s="33"/>
      <c r="B498" s="33"/>
      <c r="C498" s="33"/>
      <c r="I498" s="34"/>
      <c r="J498" s="34"/>
      <c r="K498" s="35"/>
    </row>
    <row r="499" spans="1:11" s="32" customFormat="1" ht="12.75">
      <c r="A499" s="33"/>
      <c r="B499" s="33"/>
      <c r="C499" s="33"/>
      <c r="I499" s="34"/>
      <c r="J499" s="34"/>
      <c r="K499" s="35"/>
    </row>
    <row r="500" spans="1:11" s="32" customFormat="1" ht="12.75">
      <c r="A500" s="33"/>
      <c r="B500" s="33"/>
      <c r="C500" s="33"/>
      <c r="I500" s="34"/>
      <c r="J500" s="34"/>
      <c r="K500" s="35"/>
    </row>
    <row r="501" spans="1:11" s="32" customFormat="1" ht="12.75">
      <c r="A501" s="33"/>
      <c r="B501" s="33"/>
      <c r="C501" s="33"/>
      <c r="I501" s="34"/>
      <c r="J501" s="34"/>
      <c r="K501" s="35"/>
    </row>
    <row r="502" spans="1:11" s="32" customFormat="1" ht="12.75">
      <c r="A502" s="33"/>
      <c r="B502" s="33"/>
      <c r="C502" s="33"/>
      <c r="I502" s="34"/>
      <c r="J502" s="34"/>
      <c r="K502" s="35"/>
    </row>
    <row r="503" spans="1:11" s="32" customFormat="1" ht="12.75">
      <c r="A503" s="33"/>
      <c r="B503" s="33"/>
      <c r="C503" s="33"/>
      <c r="I503" s="34"/>
      <c r="J503" s="34"/>
      <c r="K503" s="35"/>
    </row>
    <row r="504" spans="1:11" s="32" customFormat="1" ht="12.75">
      <c r="A504" s="33"/>
      <c r="B504" s="33"/>
      <c r="C504" s="33"/>
      <c r="I504" s="34"/>
      <c r="J504" s="34"/>
      <c r="K504" s="35"/>
    </row>
    <row r="505" spans="1:11" s="32" customFormat="1" ht="12.75">
      <c r="A505" s="33"/>
      <c r="B505" s="33"/>
      <c r="C505" s="33"/>
      <c r="I505" s="34"/>
      <c r="J505" s="34"/>
      <c r="K505" s="35"/>
    </row>
    <row r="506" spans="1:11" s="32" customFormat="1" ht="12.75">
      <c r="A506" s="33"/>
      <c r="B506" s="33"/>
      <c r="C506" s="33"/>
      <c r="I506" s="34"/>
      <c r="J506" s="34"/>
      <c r="K506" s="35"/>
    </row>
    <row r="507" spans="1:11" s="32" customFormat="1" ht="12.75">
      <c r="A507" s="33"/>
      <c r="B507" s="33"/>
      <c r="C507" s="33"/>
      <c r="I507" s="34"/>
      <c r="J507" s="34"/>
      <c r="K507" s="35"/>
    </row>
    <row r="508" spans="1:11" s="32" customFormat="1" ht="12.75">
      <c r="A508" s="33"/>
      <c r="B508" s="33"/>
      <c r="C508" s="33"/>
      <c r="I508" s="34"/>
      <c r="J508" s="34"/>
      <c r="K508" s="35"/>
    </row>
    <row r="509" spans="1:11" s="32" customFormat="1" ht="12.75">
      <c r="A509" s="33"/>
      <c r="B509" s="33"/>
      <c r="C509" s="33"/>
      <c r="I509" s="34"/>
      <c r="J509" s="34"/>
      <c r="K509" s="35"/>
    </row>
    <row r="510" spans="1:11" s="32" customFormat="1" ht="12.75">
      <c r="A510" s="33"/>
      <c r="B510" s="33"/>
      <c r="C510" s="33"/>
      <c r="I510" s="34"/>
      <c r="J510" s="34"/>
      <c r="K510" s="35"/>
    </row>
    <row r="511" spans="1:11" s="32" customFormat="1" ht="12.75">
      <c r="A511" s="33"/>
      <c r="B511" s="33"/>
      <c r="C511" s="33"/>
      <c r="I511" s="34"/>
      <c r="J511" s="34"/>
      <c r="K511" s="35"/>
    </row>
    <row r="512" spans="1:11" s="32" customFormat="1" ht="12.75">
      <c r="A512" s="33"/>
      <c r="B512" s="33"/>
      <c r="C512" s="33"/>
      <c r="I512" s="34"/>
      <c r="J512" s="34"/>
      <c r="K512" s="35"/>
    </row>
    <row r="513" spans="1:11" s="32" customFormat="1" ht="12.75">
      <c r="A513" s="33"/>
      <c r="B513" s="33"/>
      <c r="C513" s="33"/>
      <c r="I513" s="34"/>
      <c r="J513" s="34"/>
      <c r="K513" s="35"/>
    </row>
    <row r="514" spans="1:11" s="32" customFormat="1" ht="12.75">
      <c r="A514" s="33"/>
      <c r="B514" s="33"/>
      <c r="C514" s="33"/>
      <c r="I514" s="34"/>
      <c r="J514" s="34"/>
      <c r="K514" s="35"/>
    </row>
    <row r="515" spans="1:11" s="32" customFormat="1" ht="12.75">
      <c r="A515" s="33"/>
      <c r="B515" s="33"/>
      <c r="C515" s="33"/>
      <c r="I515" s="34"/>
      <c r="J515" s="34"/>
      <c r="K515" s="35"/>
    </row>
    <row r="516" spans="1:11" s="32" customFormat="1" ht="12.75">
      <c r="A516" s="33"/>
      <c r="B516" s="33"/>
      <c r="C516" s="33"/>
      <c r="I516" s="34"/>
      <c r="J516" s="34"/>
      <c r="K516" s="35"/>
    </row>
    <row r="517" spans="1:11" s="32" customFormat="1" ht="12.75">
      <c r="A517" s="33"/>
      <c r="B517" s="33"/>
      <c r="C517" s="33"/>
      <c r="I517" s="34"/>
      <c r="J517" s="34"/>
      <c r="K517" s="35"/>
    </row>
    <row r="518" spans="1:11" s="32" customFormat="1" ht="12.75">
      <c r="A518" s="33"/>
      <c r="B518" s="33"/>
      <c r="C518" s="33"/>
      <c r="I518" s="34"/>
      <c r="J518" s="34"/>
      <c r="K518" s="35"/>
    </row>
    <row r="519" spans="1:11" s="32" customFormat="1" ht="12.75">
      <c r="A519" s="33"/>
      <c r="B519" s="33"/>
      <c r="C519" s="33"/>
      <c r="I519" s="34"/>
      <c r="J519" s="34"/>
      <c r="K519" s="35"/>
    </row>
    <row r="520" spans="1:11" s="32" customFormat="1" ht="12.75">
      <c r="A520" s="33"/>
      <c r="B520" s="33"/>
      <c r="C520" s="33"/>
      <c r="I520" s="34"/>
      <c r="J520" s="34"/>
      <c r="K520" s="35"/>
    </row>
    <row r="521" spans="1:11" s="32" customFormat="1" ht="12.75">
      <c r="A521" s="33"/>
      <c r="B521" s="33"/>
      <c r="C521" s="33"/>
      <c r="I521" s="34"/>
      <c r="J521" s="34"/>
      <c r="K521" s="35"/>
    </row>
    <row r="522" spans="1:11" s="32" customFormat="1" ht="12.75">
      <c r="A522" s="33"/>
      <c r="B522" s="33"/>
      <c r="C522" s="33"/>
      <c r="I522" s="34"/>
      <c r="J522" s="34"/>
      <c r="K522" s="35"/>
    </row>
    <row r="523" spans="1:11" s="32" customFormat="1" ht="12.75">
      <c r="A523" s="33"/>
      <c r="B523" s="33"/>
      <c r="C523" s="33"/>
      <c r="I523" s="34"/>
      <c r="J523" s="34"/>
      <c r="K523" s="35"/>
    </row>
    <row r="524" spans="1:11" s="32" customFormat="1" ht="12.75">
      <c r="A524" s="33"/>
      <c r="B524" s="33"/>
      <c r="C524" s="33"/>
      <c r="I524" s="34"/>
      <c r="J524" s="34"/>
      <c r="K524" s="35"/>
    </row>
    <row r="525" spans="1:11" s="32" customFormat="1" ht="12.75">
      <c r="A525" s="33"/>
      <c r="B525" s="33"/>
      <c r="C525" s="33"/>
      <c r="I525" s="34"/>
      <c r="J525" s="34"/>
      <c r="K525" s="35"/>
    </row>
    <row r="526" spans="1:11" s="32" customFormat="1" ht="12.75">
      <c r="A526" s="33"/>
      <c r="B526" s="33"/>
      <c r="C526" s="33"/>
      <c r="I526" s="34"/>
      <c r="J526" s="34"/>
      <c r="K526" s="35"/>
    </row>
    <row r="527" spans="1:11" s="32" customFormat="1" ht="12.75">
      <c r="A527" s="33"/>
      <c r="B527" s="33"/>
      <c r="C527" s="33"/>
      <c r="I527" s="34"/>
      <c r="J527" s="34"/>
      <c r="K527" s="35"/>
    </row>
    <row r="528" spans="1:11" s="32" customFormat="1" ht="12.75">
      <c r="A528" s="33"/>
      <c r="B528" s="33"/>
      <c r="C528" s="33"/>
      <c r="I528" s="34"/>
      <c r="J528" s="34"/>
      <c r="K528" s="35"/>
    </row>
    <row r="529" spans="1:11" s="32" customFormat="1" ht="12.75">
      <c r="A529" s="33"/>
      <c r="B529" s="33"/>
      <c r="C529" s="33"/>
      <c r="I529" s="34"/>
      <c r="J529" s="34"/>
      <c r="K529" s="35"/>
    </row>
    <row r="530" spans="1:11" s="32" customFormat="1" ht="12.75">
      <c r="A530" s="33"/>
      <c r="B530" s="33"/>
      <c r="C530" s="33"/>
      <c r="I530" s="34"/>
      <c r="J530" s="34"/>
      <c r="K530" s="35"/>
    </row>
    <row r="531" spans="1:11" s="32" customFormat="1" ht="12.75">
      <c r="A531" s="33"/>
      <c r="B531" s="33"/>
      <c r="C531" s="33"/>
      <c r="I531" s="34"/>
      <c r="J531" s="34"/>
      <c r="K531" s="35"/>
    </row>
    <row r="532" spans="1:11" s="32" customFormat="1" ht="12.75">
      <c r="A532" s="33"/>
      <c r="B532" s="33"/>
      <c r="C532" s="33"/>
      <c r="I532" s="34"/>
      <c r="J532" s="34"/>
      <c r="K532" s="35"/>
    </row>
    <row r="533" spans="1:11" s="32" customFormat="1" ht="12.75">
      <c r="A533" s="33"/>
      <c r="B533" s="33"/>
      <c r="C533" s="33"/>
      <c r="I533" s="34"/>
      <c r="J533" s="34"/>
      <c r="K533" s="35"/>
    </row>
    <row r="534" spans="1:11" s="32" customFormat="1" ht="12.75">
      <c r="A534" s="33"/>
      <c r="B534" s="33"/>
      <c r="C534" s="33"/>
      <c r="I534" s="34"/>
      <c r="J534" s="34"/>
      <c r="K534" s="35"/>
    </row>
    <row r="535" spans="1:11" s="32" customFormat="1" ht="12.75">
      <c r="A535" s="33"/>
      <c r="B535" s="33"/>
      <c r="C535" s="33"/>
      <c r="I535" s="34"/>
      <c r="J535" s="34"/>
      <c r="K535" s="35"/>
    </row>
    <row r="536" spans="1:11" s="32" customFormat="1" ht="12.75">
      <c r="A536" s="33"/>
      <c r="B536" s="33"/>
      <c r="C536" s="33"/>
      <c r="I536" s="34"/>
      <c r="J536" s="34"/>
      <c r="K536" s="35"/>
    </row>
    <row r="537" spans="1:11" s="32" customFormat="1" ht="12.75">
      <c r="A537" s="33"/>
      <c r="B537" s="33"/>
      <c r="C537" s="33"/>
      <c r="I537" s="34"/>
      <c r="J537" s="34"/>
      <c r="K537" s="35"/>
    </row>
    <row r="538" spans="1:11" s="32" customFormat="1" ht="12.75">
      <c r="A538" s="33"/>
      <c r="B538" s="33"/>
      <c r="C538" s="33"/>
      <c r="I538" s="34"/>
      <c r="J538" s="34"/>
      <c r="K538" s="35"/>
    </row>
    <row r="539" spans="1:11" s="32" customFormat="1" ht="12.75">
      <c r="A539" s="33"/>
      <c r="B539" s="33"/>
      <c r="C539" s="33"/>
      <c r="I539" s="34"/>
      <c r="J539" s="34"/>
      <c r="K539" s="35"/>
    </row>
    <row r="540" spans="1:11" s="32" customFormat="1" ht="12.75">
      <c r="A540" s="33"/>
      <c r="B540" s="33"/>
      <c r="C540" s="33"/>
      <c r="I540" s="34"/>
      <c r="J540" s="34"/>
      <c r="K540" s="35"/>
    </row>
    <row r="541" spans="1:11" s="32" customFormat="1" ht="12.75">
      <c r="A541" s="33"/>
      <c r="B541" s="33"/>
      <c r="C541" s="33"/>
      <c r="I541" s="34"/>
      <c r="J541" s="34"/>
      <c r="K541" s="35"/>
    </row>
    <row r="542" spans="1:11" s="32" customFormat="1" ht="12.75">
      <c r="A542" s="33"/>
      <c r="B542" s="33"/>
      <c r="C542" s="33"/>
      <c r="I542" s="34"/>
      <c r="J542" s="34"/>
      <c r="K542" s="35"/>
    </row>
    <row r="543" spans="1:11" s="32" customFormat="1" ht="12.75">
      <c r="A543" s="33"/>
      <c r="B543" s="33"/>
      <c r="C543" s="33"/>
      <c r="I543" s="34"/>
      <c r="J543" s="34"/>
      <c r="K543" s="35"/>
    </row>
    <row r="544" spans="1:11" s="32" customFormat="1" ht="12.75">
      <c r="A544" s="33"/>
      <c r="B544" s="33"/>
      <c r="C544" s="33"/>
      <c r="I544" s="34"/>
      <c r="J544" s="34"/>
      <c r="K544" s="35"/>
    </row>
    <row r="545" spans="1:11" s="32" customFormat="1" ht="12.75">
      <c r="A545" s="33"/>
      <c r="B545" s="33"/>
      <c r="C545" s="33"/>
      <c r="I545" s="34"/>
      <c r="J545" s="34"/>
      <c r="K545" s="35"/>
    </row>
    <row r="546" spans="1:11" s="32" customFormat="1" ht="12.75">
      <c r="A546" s="33"/>
      <c r="B546" s="33"/>
      <c r="C546" s="33"/>
      <c r="I546" s="34"/>
      <c r="J546" s="34"/>
      <c r="K546" s="35"/>
    </row>
    <row r="547" spans="1:11" s="32" customFormat="1" ht="12.75">
      <c r="A547" s="33"/>
      <c r="B547" s="33"/>
      <c r="C547" s="33"/>
      <c r="I547" s="34"/>
      <c r="J547" s="34"/>
      <c r="K547" s="35"/>
    </row>
    <row r="548" spans="1:11" s="32" customFormat="1" ht="12.75">
      <c r="A548" s="33"/>
      <c r="B548" s="33"/>
      <c r="C548" s="33"/>
      <c r="I548" s="34"/>
      <c r="J548" s="34"/>
      <c r="K548" s="35"/>
    </row>
    <row r="549" spans="1:11" s="32" customFormat="1" ht="12.75">
      <c r="A549" s="33"/>
      <c r="B549" s="33"/>
      <c r="C549" s="33"/>
      <c r="I549" s="34"/>
      <c r="J549" s="34"/>
      <c r="K549" s="35"/>
    </row>
    <row r="550" spans="1:11" s="32" customFormat="1" ht="12.75">
      <c r="A550" s="33"/>
      <c r="B550" s="33"/>
      <c r="C550" s="33"/>
      <c r="I550" s="34"/>
      <c r="J550" s="34"/>
      <c r="K550" s="35"/>
    </row>
    <row r="551" spans="1:11" s="32" customFormat="1" ht="12.75">
      <c r="A551" s="33"/>
      <c r="B551" s="33"/>
      <c r="C551" s="33"/>
      <c r="I551" s="34"/>
      <c r="J551" s="34"/>
      <c r="K551" s="35"/>
    </row>
    <row r="552" spans="1:11" s="32" customFormat="1" ht="12.75">
      <c r="A552" s="33"/>
      <c r="B552" s="33"/>
      <c r="C552" s="33"/>
      <c r="I552" s="34"/>
      <c r="J552" s="34"/>
      <c r="K552" s="35"/>
    </row>
    <row r="553" spans="1:11" s="32" customFormat="1" ht="12.75">
      <c r="A553" s="33"/>
      <c r="B553" s="33"/>
      <c r="C553" s="33"/>
      <c r="I553" s="34"/>
      <c r="J553" s="34"/>
      <c r="K553" s="35"/>
    </row>
    <row r="554" spans="1:11" s="32" customFormat="1" ht="12.75">
      <c r="A554" s="33"/>
      <c r="B554" s="33"/>
      <c r="C554" s="33"/>
      <c r="I554" s="34"/>
      <c r="J554" s="34"/>
      <c r="K554" s="35"/>
    </row>
    <row r="555" spans="1:11" s="32" customFormat="1" ht="12.75">
      <c r="A555" s="33"/>
      <c r="B555" s="33"/>
      <c r="C555" s="33"/>
      <c r="I555" s="34"/>
      <c r="J555" s="34"/>
      <c r="K555" s="35"/>
    </row>
    <row r="556" spans="1:11" s="32" customFormat="1" ht="12.75">
      <c r="A556" s="33"/>
      <c r="B556" s="33"/>
      <c r="C556" s="33"/>
      <c r="I556" s="34"/>
      <c r="J556" s="34"/>
      <c r="K556" s="35"/>
    </row>
    <row r="557" spans="1:11" s="32" customFormat="1" ht="12.75">
      <c r="A557" s="33"/>
      <c r="B557" s="33"/>
      <c r="C557" s="33"/>
      <c r="I557" s="34"/>
      <c r="J557" s="34"/>
      <c r="K557" s="35"/>
    </row>
    <row r="558" spans="1:11" s="32" customFormat="1" ht="12.75">
      <c r="A558" s="33"/>
      <c r="B558" s="33"/>
      <c r="C558" s="33"/>
      <c r="I558" s="34"/>
      <c r="J558" s="34"/>
      <c r="K558" s="35"/>
    </row>
    <row r="559" spans="1:11" s="32" customFormat="1" ht="12.75">
      <c r="A559" s="33"/>
      <c r="B559" s="33"/>
      <c r="C559" s="33"/>
      <c r="I559" s="34"/>
      <c r="J559" s="34"/>
      <c r="K559" s="35"/>
    </row>
    <row r="560" spans="1:11" s="32" customFormat="1" ht="12.75">
      <c r="A560" s="33"/>
      <c r="B560" s="33"/>
      <c r="C560" s="33"/>
      <c r="I560" s="34"/>
      <c r="J560" s="34"/>
      <c r="K560" s="35"/>
    </row>
    <row r="561" spans="1:11" s="32" customFormat="1" ht="12.75">
      <c r="A561" s="33"/>
      <c r="B561" s="33"/>
      <c r="C561" s="33"/>
      <c r="I561" s="34"/>
      <c r="J561" s="34"/>
      <c r="K561" s="35"/>
    </row>
    <row r="562" spans="1:11" s="32" customFormat="1" ht="12.75">
      <c r="A562" s="33"/>
      <c r="B562" s="33"/>
      <c r="C562" s="33"/>
      <c r="I562" s="34"/>
      <c r="J562" s="34"/>
      <c r="K562" s="35"/>
    </row>
    <row r="563" spans="1:11" s="32" customFormat="1" ht="12.75">
      <c r="A563" s="33"/>
      <c r="B563" s="33"/>
      <c r="C563" s="33"/>
      <c r="I563" s="34"/>
      <c r="J563" s="34"/>
      <c r="K563" s="35"/>
    </row>
    <row r="564" spans="1:11" s="32" customFormat="1" ht="12.75">
      <c r="A564" s="33"/>
      <c r="B564" s="33"/>
      <c r="C564" s="33"/>
      <c r="I564" s="34"/>
      <c r="J564" s="34"/>
      <c r="K564" s="35"/>
    </row>
    <row r="565" spans="1:11" s="32" customFormat="1" ht="12.75">
      <c r="A565" s="33"/>
      <c r="B565" s="33"/>
      <c r="C565" s="33"/>
      <c r="I565" s="34"/>
      <c r="J565" s="34"/>
      <c r="K565" s="35"/>
    </row>
    <row r="566" spans="1:11" s="32" customFormat="1" ht="12.75">
      <c r="A566" s="33"/>
      <c r="B566" s="33"/>
      <c r="C566" s="33"/>
      <c r="I566" s="34"/>
      <c r="J566" s="34"/>
      <c r="K566" s="35"/>
    </row>
    <row r="567" spans="1:11" s="32" customFormat="1" ht="12.75">
      <c r="A567" s="33"/>
      <c r="B567" s="33"/>
      <c r="C567" s="33"/>
      <c r="I567" s="34"/>
      <c r="J567" s="34"/>
      <c r="K567" s="35"/>
    </row>
    <row r="568" spans="1:11" s="32" customFormat="1" ht="12.75">
      <c r="A568" s="33"/>
      <c r="B568" s="33"/>
      <c r="C568" s="33"/>
      <c r="I568" s="34"/>
      <c r="J568" s="34"/>
      <c r="K568" s="35"/>
    </row>
    <row r="569" spans="1:11" s="32" customFormat="1" ht="12.75">
      <c r="A569" s="33"/>
      <c r="B569" s="33"/>
      <c r="C569" s="33"/>
      <c r="I569" s="34"/>
      <c r="J569" s="34"/>
      <c r="K569" s="35"/>
    </row>
    <row r="570" spans="1:11" s="32" customFormat="1" ht="12.75">
      <c r="A570" s="33"/>
      <c r="B570" s="33"/>
      <c r="C570" s="33"/>
      <c r="I570" s="34"/>
      <c r="J570" s="34"/>
      <c r="K570" s="35"/>
    </row>
    <row r="571" spans="1:11" s="32" customFormat="1" ht="12.75">
      <c r="A571" s="33"/>
      <c r="B571" s="33"/>
      <c r="C571" s="33"/>
      <c r="I571" s="34"/>
      <c r="J571" s="34"/>
      <c r="K571" s="35"/>
    </row>
    <row r="572" spans="1:11" s="32" customFormat="1" ht="12.75">
      <c r="A572" s="33"/>
      <c r="B572" s="33"/>
      <c r="C572" s="33"/>
      <c r="I572" s="34"/>
      <c r="J572" s="34"/>
      <c r="K572" s="35"/>
    </row>
    <row r="573" spans="1:11" s="32" customFormat="1" ht="12.75">
      <c r="A573" s="33"/>
      <c r="B573" s="33"/>
      <c r="C573" s="33"/>
      <c r="I573" s="34"/>
      <c r="J573" s="34"/>
      <c r="K573" s="35"/>
    </row>
    <row r="574" spans="1:11" s="32" customFormat="1" ht="12.75">
      <c r="A574" s="33"/>
      <c r="B574" s="33"/>
      <c r="C574" s="33"/>
      <c r="I574" s="34"/>
      <c r="J574" s="34"/>
      <c r="K574" s="35"/>
    </row>
    <row r="575" spans="1:11" s="32" customFormat="1" ht="12.75">
      <c r="A575" s="33"/>
      <c r="B575" s="33"/>
      <c r="C575" s="33"/>
      <c r="I575" s="34"/>
      <c r="J575" s="34"/>
      <c r="K575" s="35"/>
    </row>
    <row r="576" spans="1:11" s="32" customFormat="1" ht="12.75">
      <c r="A576" s="33"/>
      <c r="B576" s="33"/>
      <c r="C576" s="33"/>
      <c r="I576" s="34"/>
      <c r="J576" s="34"/>
      <c r="K576" s="35"/>
    </row>
    <row r="577" spans="1:11" s="32" customFormat="1" ht="12.75">
      <c r="A577" s="33"/>
      <c r="B577" s="33"/>
      <c r="C577" s="33"/>
      <c r="I577" s="34"/>
      <c r="J577" s="34"/>
      <c r="K577" s="35"/>
    </row>
    <row r="578" spans="1:11" s="32" customFormat="1" ht="12.75">
      <c r="A578" s="33"/>
      <c r="B578" s="33"/>
      <c r="C578" s="33"/>
      <c r="I578" s="34"/>
      <c r="J578" s="34"/>
      <c r="K578" s="35"/>
    </row>
    <row r="579" spans="1:11" s="32" customFormat="1" ht="12.75">
      <c r="A579" s="33"/>
      <c r="B579" s="33"/>
      <c r="C579" s="33"/>
      <c r="I579" s="34"/>
      <c r="J579" s="34"/>
      <c r="K579" s="35"/>
    </row>
    <row r="580" spans="1:11" s="32" customFormat="1" ht="12.75">
      <c r="A580" s="33"/>
      <c r="B580" s="33"/>
      <c r="C580" s="33"/>
      <c r="I580" s="34"/>
      <c r="J580" s="34"/>
      <c r="K580" s="35"/>
    </row>
    <row r="581" spans="1:11" s="32" customFormat="1" ht="12.75">
      <c r="A581" s="33"/>
      <c r="B581" s="33"/>
      <c r="C581" s="33"/>
      <c r="I581" s="34"/>
      <c r="J581" s="34"/>
      <c r="K581" s="35"/>
    </row>
    <row r="582" spans="1:11" s="32" customFormat="1" ht="12.75">
      <c r="A582" s="33"/>
      <c r="B582" s="33"/>
      <c r="C582" s="33"/>
      <c r="I582" s="34"/>
      <c r="J582" s="34"/>
      <c r="K582" s="35"/>
    </row>
    <row r="583" spans="1:11" s="32" customFormat="1" ht="12.75">
      <c r="A583" s="33"/>
      <c r="B583" s="33"/>
      <c r="C583" s="33"/>
      <c r="I583" s="34"/>
      <c r="J583" s="34"/>
      <c r="K583" s="35"/>
    </row>
    <row r="584" spans="1:11" s="32" customFormat="1" ht="12.75">
      <c r="A584" s="33"/>
      <c r="B584" s="33"/>
      <c r="C584" s="33"/>
      <c r="I584" s="34"/>
      <c r="J584" s="34"/>
      <c r="K584" s="35"/>
    </row>
    <row r="585" spans="1:11" s="32" customFormat="1" ht="12.75">
      <c r="A585" s="33"/>
      <c r="B585" s="33"/>
      <c r="C585" s="33"/>
      <c r="I585" s="34"/>
      <c r="J585" s="34"/>
      <c r="K585" s="35"/>
    </row>
    <row r="586" spans="1:11" s="32" customFormat="1" ht="12.75">
      <c r="A586" s="33"/>
      <c r="B586" s="33"/>
      <c r="C586" s="33"/>
      <c r="I586" s="34"/>
      <c r="J586" s="34"/>
      <c r="K586" s="35"/>
    </row>
    <row r="587" spans="1:11" s="32" customFormat="1" ht="12.75">
      <c r="A587" s="33"/>
      <c r="B587" s="33"/>
      <c r="C587" s="33"/>
      <c r="I587" s="34"/>
      <c r="J587" s="34"/>
      <c r="K587" s="35"/>
    </row>
    <row r="588" spans="1:11" s="32" customFormat="1" ht="12.75">
      <c r="A588" s="33"/>
      <c r="B588" s="33"/>
      <c r="C588" s="33"/>
      <c r="I588" s="34"/>
      <c r="J588" s="34"/>
      <c r="K588" s="35"/>
    </row>
    <row r="589" spans="1:11" s="32" customFormat="1" ht="12.75">
      <c r="A589" s="33"/>
      <c r="B589" s="33"/>
      <c r="C589" s="33"/>
      <c r="I589" s="34"/>
      <c r="J589" s="34"/>
      <c r="K589" s="35"/>
    </row>
    <row r="590" spans="1:11" s="32" customFormat="1" ht="12.75">
      <c r="A590" s="33"/>
      <c r="B590" s="33"/>
      <c r="C590" s="33"/>
      <c r="I590" s="34"/>
      <c r="J590" s="34"/>
      <c r="K590" s="35"/>
    </row>
    <row r="591" spans="1:11" s="32" customFormat="1" ht="12.75">
      <c r="A591" s="33"/>
      <c r="B591" s="33"/>
      <c r="C591" s="33"/>
      <c r="I591" s="34"/>
      <c r="J591" s="34"/>
      <c r="K591" s="35"/>
    </row>
    <row r="592" spans="1:11" s="32" customFormat="1" ht="12.75">
      <c r="A592" s="33"/>
      <c r="B592" s="33"/>
      <c r="C592" s="33"/>
      <c r="I592" s="34"/>
      <c r="J592" s="34"/>
      <c r="K592" s="35"/>
    </row>
    <row r="593" spans="1:11" s="32" customFormat="1" ht="12.75">
      <c r="A593" s="33"/>
      <c r="B593" s="33"/>
      <c r="C593" s="33"/>
      <c r="I593" s="34"/>
      <c r="J593" s="34"/>
      <c r="K593" s="35"/>
    </row>
    <row r="594" spans="1:11" s="32" customFormat="1" ht="12.75">
      <c r="A594" s="33"/>
      <c r="B594" s="33"/>
      <c r="C594" s="33"/>
      <c r="I594" s="34"/>
      <c r="J594" s="34"/>
      <c r="K594" s="35"/>
    </row>
    <row r="595" spans="1:11" s="32" customFormat="1" ht="12.75">
      <c r="A595" s="33"/>
      <c r="B595" s="33"/>
      <c r="C595" s="33"/>
      <c r="I595" s="34"/>
      <c r="J595" s="34"/>
      <c r="K595" s="35"/>
    </row>
    <row r="596" spans="1:11" s="32" customFormat="1" ht="12.75">
      <c r="A596" s="33"/>
      <c r="B596" s="33"/>
      <c r="C596" s="33"/>
      <c r="I596" s="34"/>
      <c r="J596" s="34"/>
      <c r="K596" s="35"/>
    </row>
    <row r="597" spans="1:11" s="32" customFormat="1" ht="12.75">
      <c r="A597" s="33"/>
      <c r="B597" s="33"/>
      <c r="C597" s="33"/>
      <c r="I597" s="34"/>
      <c r="J597" s="34"/>
      <c r="K597" s="35"/>
    </row>
    <row r="598" spans="1:11" s="32" customFormat="1" ht="12.75">
      <c r="A598" s="33"/>
      <c r="B598" s="33"/>
      <c r="C598" s="33"/>
      <c r="I598" s="34"/>
      <c r="J598" s="34"/>
      <c r="K598" s="35"/>
    </row>
    <row r="599" spans="1:11" s="32" customFormat="1" ht="12.75">
      <c r="A599" s="33"/>
      <c r="B599" s="33"/>
      <c r="C599" s="33"/>
      <c r="I599" s="34"/>
      <c r="J599" s="34"/>
      <c r="K599" s="35"/>
    </row>
    <row r="600" spans="1:11" s="32" customFormat="1" ht="12.75">
      <c r="A600" s="33"/>
      <c r="B600" s="33"/>
      <c r="C600" s="33"/>
      <c r="I600" s="34"/>
      <c r="J600" s="34"/>
      <c r="K600" s="35"/>
    </row>
    <row r="601" spans="1:11" s="32" customFormat="1" ht="12.75">
      <c r="A601" s="33"/>
      <c r="B601" s="33"/>
      <c r="C601" s="33"/>
      <c r="I601" s="34"/>
      <c r="J601" s="34"/>
      <c r="K601" s="35"/>
    </row>
    <row r="602" spans="1:11" s="32" customFormat="1" ht="12.75">
      <c r="A602" s="33"/>
      <c r="B602" s="33"/>
      <c r="C602" s="33"/>
      <c r="I602" s="34"/>
      <c r="J602" s="34"/>
      <c r="K602" s="35"/>
    </row>
    <row r="603" spans="1:11" s="32" customFormat="1" ht="12.75">
      <c r="A603" s="33"/>
      <c r="B603" s="33"/>
      <c r="C603" s="33"/>
      <c r="I603" s="34"/>
      <c r="J603" s="34"/>
      <c r="K603" s="35"/>
    </row>
    <row r="604" spans="1:11" s="32" customFormat="1" ht="12.75">
      <c r="A604" s="33"/>
      <c r="B604" s="33"/>
      <c r="C604" s="33"/>
      <c r="I604" s="34"/>
      <c r="J604" s="34"/>
      <c r="K604" s="35"/>
    </row>
    <row r="605" spans="1:11" s="32" customFormat="1" ht="12.75">
      <c r="A605" s="33"/>
      <c r="B605" s="33"/>
      <c r="C605" s="33"/>
      <c r="I605" s="34"/>
      <c r="J605" s="34"/>
      <c r="K605" s="35"/>
    </row>
    <row r="606" spans="1:11" s="32" customFormat="1" ht="12.75">
      <c r="A606" s="33"/>
      <c r="B606" s="33"/>
      <c r="C606" s="33"/>
      <c r="I606" s="34"/>
      <c r="J606" s="34"/>
      <c r="K606" s="35"/>
    </row>
    <row r="607" spans="1:11" s="32" customFormat="1" ht="12.75">
      <c r="A607" s="33"/>
      <c r="B607" s="33"/>
      <c r="C607" s="33"/>
      <c r="I607" s="34"/>
      <c r="J607" s="34"/>
      <c r="K607" s="35"/>
    </row>
    <row r="608" spans="1:11" s="32" customFormat="1" ht="12.75">
      <c r="A608" s="33"/>
      <c r="B608" s="33"/>
      <c r="C608" s="33"/>
      <c r="I608" s="34"/>
      <c r="J608" s="34"/>
      <c r="K608" s="35"/>
    </row>
    <row r="609" spans="1:11" s="32" customFormat="1" ht="12.75">
      <c r="A609" s="33"/>
      <c r="B609" s="33"/>
      <c r="C609" s="33"/>
      <c r="I609" s="34"/>
      <c r="J609" s="34"/>
      <c r="K609" s="35"/>
    </row>
    <row r="610" spans="1:11" s="32" customFormat="1" ht="12.75">
      <c r="A610" s="33"/>
      <c r="B610" s="33"/>
      <c r="C610" s="33"/>
      <c r="I610" s="34"/>
      <c r="J610" s="34"/>
      <c r="K610" s="35"/>
    </row>
    <row r="611" spans="1:11" s="32" customFormat="1" ht="12.75">
      <c r="A611" s="33"/>
      <c r="B611" s="33"/>
      <c r="C611" s="33"/>
      <c r="I611" s="34"/>
      <c r="J611" s="34"/>
      <c r="K611" s="35"/>
    </row>
    <row r="612" spans="1:11" s="32" customFormat="1" ht="12.75">
      <c r="A612" s="33"/>
      <c r="B612" s="33"/>
      <c r="C612" s="33"/>
      <c r="I612" s="34"/>
      <c r="J612" s="34"/>
      <c r="K612" s="35"/>
    </row>
    <row r="613" spans="1:11" s="32" customFormat="1" ht="12.75">
      <c r="A613" s="33"/>
      <c r="B613" s="33"/>
      <c r="C613" s="33"/>
      <c r="I613" s="34"/>
      <c r="J613" s="34"/>
      <c r="K613" s="35"/>
    </row>
    <row r="614" spans="1:11" s="32" customFormat="1" ht="12.75">
      <c r="A614" s="33"/>
      <c r="B614" s="33"/>
      <c r="C614" s="33"/>
      <c r="I614" s="34"/>
      <c r="J614" s="34"/>
      <c r="K614" s="35"/>
    </row>
    <row r="615" spans="1:11" s="32" customFormat="1" ht="12.75">
      <c r="A615" s="33"/>
      <c r="B615" s="33"/>
      <c r="C615" s="33"/>
      <c r="I615" s="34"/>
      <c r="J615" s="34"/>
      <c r="K615" s="35"/>
    </row>
    <row r="616" spans="1:11" s="32" customFormat="1" ht="12.75">
      <c r="A616" s="33"/>
      <c r="B616" s="33"/>
      <c r="C616" s="33"/>
      <c r="I616" s="34"/>
      <c r="J616" s="34"/>
      <c r="K616" s="35"/>
    </row>
    <row r="617" spans="1:11" s="32" customFormat="1" ht="12.75">
      <c r="A617" s="33"/>
      <c r="B617" s="33"/>
      <c r="C617" s="33"/>
      <c r="I617" s="34"/>
      <c r="J617" s="34"/>
      <c r="K617" s="35"/>
    </row>
    <row r="618" spans="1:11" s="32" customFormat="1" ht="12.75">
      <c r="A618" s="33"/>
      <c r="B618" s="33"/>
      <c r="C618" s="33"/>
      <c r="I618" s="34"/>
      <c r="J618" s="34"/>
      <c r="K618" s="35"/>
    </row>
    <row r="619" spans="1:11" s="32" customFormat="1" ht="12.75">
      <c r="A619" s="33"/>
      <c r="B619" s="33"/>
      <c r="C619" s="33"/>
      <c r="I619" s="34"/>
      <c r="J619" s="34"/>
      <c r="K619" s="35"/>
    </row>
    <row r="620" spans="1:11" s="32" customFormat="1" ht="12.75">
      <c r="A620" s="33"/>
      <c r="B620" s="33"/>
      <c r="C620" s="33"/>
      <c r="I620" s="34"/>
      <c r="J620" s="34"/>
      <c r="K620" s="35"/>
    </row>
    <row r="621" spans="1:11" s="32" customFormat="1" ht="12.75">
      <c r="A621" s="33"/>
      <c r="B621" s="33"/>
      <c r="C621" s="33"/>
      <c r="I621" s="34"/>
      <c r="J621" s="34"/>
      <c r="K621" s="35"/>
    </row>
    <row r="622" spans="1:11" s="32" customFormat="1" ht="12.75">
      <c r="A622" s="33"/>
      <c r="B622" s="33"/>
      <c r="C622" s="33"/>
      <c r="I622" s="34"/>
      <c r="J622" s="34"/>
      <c r="K622" s="35"/>
    </row>
    <row r="623" spans="1:11" s="32" customFormat="1" ht="12.75">
      <c r="A623" s="33"/>
      <c r="B623" s="33"/>
      <c r="C623" s="33"/>
      <c r="I623" s="34"/>
      <c r="J623" s="34"/>
      <c r="K623" s="35"/>
    </row>
    <row r="624" spans="1:11" s="32" customFormat="1" ht="12.75">
      <c r="A624" s="33"/>
      <c r="B624" s="33"/>
      <c r="C624" s="33"/>
      <c r="I624" s="34"/>
      <c r="J624" s="34"/>
      <c r="K624" s="35"/>
    </row>
    <row r="625" spans="1:11" s="32" customFormat="1" ht="12.75">
      <c r="A625" s="33"/>
      <c r="B625" s="33"/>
      <c r="C625" s="33"/>
      <c r="I625" s="34"/>
      <c r="J625" s="34"/>
      <c r="K625" s="35"/>
    </row>
    <row r="626" spans="1:11" s="32" customFormat="1" ht="12.75">
      <c r="A626" s="33"/>
      <c r="B626" s="33"/>
      <c r="C626" s="33"/>
      <c r="I626" s="34"/>
      <c r="J626" s="34"/>
      <c r="K626" s="35"/>
    </row>
    <row r="627" spans="1:11" s="32" customFormat="1" ht="12.75">
      <c r="A627" s="33"/>
      <c r="B627" s="33"/>
      <c r="C627" s="33"/>
      <c r="I627" s="34"/>
      <c r="J627" s="34"/>
      <c r="K627" s="35"/>
    </row>
    <row r="628" spans="1:11" s="32" customFormat="1" ht="12.75">
      <c r="A628" s="33"/>
      <c r="B628" s="33"/>
      <c r="C628" s="33"/>
      <c r="I628" s="34"/>
      <c r="J628" s="34"/>
      <c r="K628" s="35"/>
    </row>
    <row r="629" spans="1:11" s="32" customFormat="1" ht="12.75">
      <c r="A629" s="33"/>
      <c r="B629" s="33"/>
      <c r="C629" s="33"/>
      <c r="I629" s="34"/>
      <c r="J629" s="34"/>
      <c r="K629" s="35"/>
    </row>
    <row r="630" spans="1:11" s="32" customFormat="1" ht="12.75">
      <c r="A630" s="33"/>
      <c r="B630" s="33"/>
      <c r="C630" s="33"/>
      <c r="I630" s="34"/>
      <c r="J630" s="34"/>
      <c r="K630" s="35"/>
    </row>
    <row r="631" spans="1:11" s="32" customFormat="1" ht="12.75">
      <c r="A631" s="33"/>
      <c r="B631" s="33"/>
      <c r="C631" s="33"/>
      <c r="I631" s="34"/>
      <c r="J631" s="34"/>
      <c r="K631" s="35"/>
    </row>
    <row r="632" spans="1:11" s="32" customFormat="1" ht="12.75">
      <c r="A632" s="33"/>
      <c r="B632" s="33"/>
      <c r="C632" s="33"/>
      <c r="I632" s="34"/>
      <c r="J632" s="34"/>
      <c r="K632" s="35"/>
    </row>
    <row r="633" spans="1:11" s="32" customFormat="1" ht="12.75">
      <c r="A633" s="33"/>
      <c r="B633" s="33"/>
      <c r="C633" s="33"/>
      <c r="I633" s="34"/>
      <c r="J633" s="34"/>
      <c r="K633" s="35"/>
    </row>
    <row r="634" spans="1:11" s="32" customFormat="1" ht="12.75">
      <c r="A634" s="33"/>
      <c r="B634" s="33"/>
      <c r="C634" s="33"/>
      <c r="I634" s="34"/>
      <c r="J634" s="34"/>
      <c r="K634" s="35"/>
    </row>
    <row r="635" spans="1:11" s="32" customFormat="1" ht="12.75">
      <c r="A635" s="33"/>
      <c r="B635" s="33"/>
      <c r="C635" s="33"/>
      <c r="I635" s="34"/>
      <c r="J635" s="34"/>
      <c r="K635" s="35"/>
    </row>
    <row r="636" spans="1:11" s="32" customFormat="1" ht="12.75">
      <c r="A636" s="33"/>
      <c r="B636" s="33"/>
      <c r="C636" s="33"/>
      <c r="I636" s="34"/>
      <c r="J636" s="34"/>
      <c r="K636" s="35"/>
    </row>
    <row r="637" spans="1:11" s="32" customFormat="1" ht="12.75">
      <c r="A637" s="33"/>
      <c r="B637" s="33"/>
      <c r="C637" s="33"/>
      <c r="I637" s="34"/>
      <c r="J637" s="34"/>
      <c r="K637" s="35"/>
    </row>
    <row r="638" spans="1:11" s="32" customFormat="1" ht="12.75">
      <c r="A638" s="33"/>
      <c r="B638" s="33"/>
      <c r="C638" s="33"/>
      <c r="I638" s="34"/>
      <c r="J638" s="34"/>
      <c r="K638" s="35"/>
    </row>
    <row r="639" spans="1:11" s="32" customFormat="1" ht="12.75">
      <c r="A639" s="33"/>
      <c r="B639" s="33"/>
      <c r="C639" s="33"/>
      <c r="I639" s="34"/>
      <c r="J639" s="34"/>
      <c r="K639" s="35"/>
    </row>
    <row r="640" spans="1:11" s="32" customFormat="1" ht="12.75">
      <c r="A640" s="33"/>
      <c r="B640" s="33"/>
      <c r="C640" s="33"/>
      <c r="I640" s="34"/>
      <c r="J640" s="34"/>
      <c r="K640" s="35"/>
    </row>
    <row r="641" spans="1:11" s="32" customFormat="1" ht="12.75">
      <c r="A641" s="33"/>
      <c r="B641" s="33"/>
      <c r="C641" s="33"/>
      <c r="I641" s="34"/>
      <c r="J641" s="34"/>
      <c r="K641" s="35"/>
    </row>
    <row r="642" spans="1:11" s="32" customFormat="1" ht="12.75">
      <c r="A642" s="33"/>
      <c r="B642" s="33"/>
      <c r="C642" s="33"/>
      <c r="I642" s="34"/>
      <c r="J642" s="34"/>
      <c r="K642" s="35"/>
    </row>
    <row r="643" spans="1:11" s="32" customFormat="1" ht="12.75">
      <c r="A643" s="33"/>
      <c r="B643" s="33"/>
      <c r="C643" s="33"/>
      <c r="I643" s="34"/>
      <c r="J643" s="34"/>
      <c r="K643" s="35"/>
    </row>
    <row r="644" spans="1:11" s="32" customFormat="1" ht="12.75">
      <c r="A644" s="33"/>
      <c r="B644" s="33"/>
      <c r="C644" s="33"/>
      <c r="I644" s="34"/>
      <c r="J644" s="34"/>
      <c r="K644" s="35"/>
    </row>
    <row r="645" spans="1:11" s="32" customFormat="1" ht="12.75">
      <c r="A645" s="33"/>
      <c r="B645" s="33"/>
      <c r="C645" s="33"/>
      <c r="I645" s="34"/>
      <c r="J645" s="34"/>
      <c r="K645" s="35"/>
    </row>
    <row r="646" spans="1:11" s="32" customFormat="1" ht="12.75">
      <c r="A646" s="33"/>
      <c r="B646" s="33"/>
      <c r="C646" s="33"/>
      <c r="I646" s="34"/>
      <c r="J646" s="34"/>
      <c r="K646" s="35"/>
    </row>
    <row r="647" spans="1:11" s="32" customFormat="1" ht="12.75">
      <c r="A647" s="33"/>
      <c r="B647" s="33"/>
      <c r="C647" s="33"/>
      <c r="I647" s="34"/>
      <c r="J647" s="34"/>
      <c r="K647" s="35"/>
    </row>
    <row r="648" spans="1:11" s="32" customFormat="1" ht="12.75">
      <c r="A648" s="33"/>
      <c r="B648" s="33"/>
      <c r="C648" s="33"/>
      <c r="I648" s="34"/>
      <c r="J648" s="34"/>
      <c r="K648" s="35"/>
    </row>
    <row r="649" spans="1:11" s="32" customFormat="1" ht="12.75">
      <c r="A649" s="33"/>
      <c r="B649" s="33"/>
      <c r="C649" s="33"/>
      <c r="I649" s="34"/>
      <c r="J649" s="34"/>
      <c r="K649" s="35"/>
    </row>
    <row r="650" spans="1:11" s="32" customFormat="1" ht="12.75">
      <c r="A650" s="33"/>
      <c r="B650" s="33"/>
      <c r="C650" s="33"/>
      <c r="I650" s="34"/>
      <c r="J650" s="34"/>
      <c r="K650" s="35"/>
    </row>
    <row r="651" spans="1:11" s="32" customFormat="1" ht="12.75">
      <c r="A651" s="33"/>
      <c r="B651" s="33"/>
      <c r="C651" s="33"/>
      <c r="I651" s="34"/>
      <c r="J651" s="34"/>
      <c r="K651" s="35"/>
    </row>
    <row r="652" spans="1:11" s="32" customFormat="1" ht="12.75">
      <c r="A652" s="33"/>
      <c r="B652" s="33"/>
      <c r="C652" s="33"/>
      <c r="I652" s="34"/>
      <c r="J652" s="34"/>
      <c r="K652" s="35"/>
    </row>
    <row r="653" spans="1:11" s="32" customFormat="1" ht="12.75">
      <c r="A653" s="33"/>
      <c r="B653" s="33"/>
      <c r="C653" s="33"/>
      <c r="I653" s="34"/>
      <c r="J653" s="34"/>
      <c r="K653" s="35"/>
    </row>
    <row r="654" spans="1:11" s="32" customFormat="1" ht="12.75">
      <c r="A654" s="33"/>
      <c r="B654" s="33"/>
      <c r="C654" s="33"/>
      <c r="I654" s="34"/>
      <c r="J654" s="34"/>
      <c r="K654" s="35"/>
    </row>
    <row r="655" spans="1:11" s="32" customFormat="1" ht="12.75">
      <c r="A655" s="33"/>
      <c r="B655" s="33"/>
      <c r="C655" s="33"/>
      <c r="I655" s="34"/>
      <c r="J655" s="34"/>
      <c r="K655" s="35"/>
    </row>
    <row r="656" spans="1:11" s="32" customFormat="1" ht="12.75">
      <c r="A656" s="33"/>
      <c r="B656" s="33"/>
      <c r="C656" s="33"/>
      <c r="I656" s="34"/>
      <c r="J656" s="34"/>
      <c r="K656" s="35"/>
    </row>
    <row r="657" spans="1:11" s="32" customFormat="1" ht="12.75">
      <c r="A657" s="33"/>
      <c r="B657" s="33"/>
      <c r="C657" s="33"/>
      <c r="I657" s="34"/>
      <c r="J657" s="34"/>
      <c r="K657" s="35"/>
    </row>
    <row r="658" spans="1:11" s="32" customFormat="1" ht="12.75">
      <c r="A658" s="33"/>
      <c r="B658" s="33"/>
      <c r="C658" s="33"/>
      <c r="I658" s="34"/>
      <c r="J658" s="34"/>
      <c r="K658" s="35"/>
    </row>
    <row r="659" spans="1:11" s="32" customFormat="1" ht="12.75">
      <c r="A659" s="33"/>
      <c r="B659" s="33"/>
      <c r="C659" s="33"/>
      <c r="I659" s="34"/>
      <c r="J659" s="34"/>
      <c r="K659" s="35"/>
    </row>
    <row r="660" spans="1:11" s="32" customFormat="1" ht="12.75">
      <c r="A660" s="33"/>
      <c r="B660" s="33"/>
      <c r="C660" s="33"/>
      <c r="I660" s="34"/>
      <c r="J660" s="34"/>
      <c r="K660" s="35"/>
    </row>
    <row r="661" spans="1:11" s="32" customFormat="1" ht="12.75">
      <c r="A661" s="33"/>
      <c r="B661" s="33"/>
      <c r="C661" s="33"/>
      <c r="I661" s="34"/>
      <c r="J661" s="34"/>
      <c r="K661" s="35"/>
    </row>
    <row r="662" spans="1:11" s="32" customFormat="1" ht="12.75">
      <c r="A662" s="33"/>
      <c r="B662" s="33"/>
      <c r="C662" s="33"/>
      <c r="I662" s="34"/>
      <c r="J662" s="34"/>
      <c r="K662" s="35"/>
    </row>
    <row r="663" spans="1:11" s="32" customFormat="1" ht="12.75">
      <c r="A663" s="33"/>
      <c r="B663" s="33"/>
      <c r="C663" s="33"/>
      <c r="I663" s="34"/>
      <c r="J663" s="34"/>
      <c r="K663" s="35"/>
    </row>
    <row r="664" spans="1:11" s="32" customFormat="1" ht="12.75">
      <c r="A664" s="33"/>
      <c r="B664" s="33"/>
      <c r="C664" s="33"/>
      <c r="I664" s="34"/>
      <c r="J664" s="34"/>
      <c r="K664" s="35"/>
    </row>
    <row r="665" spans="1:11" s="32" customFormat="1" ht="12.75">
      <c r="A665" s="33"/>
      <c r="B665" s="33"/>
      <c r="C665" s="33"/>
      <c r="I665" s="34"/>
      <c r="J665" s="34"/>
      <c r="K665" s="35"/>
    </row>
    <row r="666" spans="1:11" s="32" customFormat="1" ht="12.75">
      <c r="A666" s="33"/>
      <c r="B666" s="33"/>
      <c r="C666" s="33"/>
      <c r="I666" s="34"/>
      <c r="J666" s="34"/>
      <c r="K666" s="35"/>
    </row>
    <row r="667" spans="1:11" s="32" customFormat="1" ht="12.75">
      <c r="A667" s="33"/>
      <c r="B667" s="33"/>
      <c r="C667" s="33"/>
      <c r="I667" s="34"/>
      <c r="J667" s="34"/>
      <c r="K667" s="35"/>
    </row>
    <row r="668" spans="1:11" s="32" customFormat="1" ht="12.75">
      <c r="A668" s="33"/>
      <c r="B668" s="33"/>
      <c r="C668" s="33"/>
      <c r="I668" s="34"/>
      <c r="J668" s="34"/>
      <c r="K668" s="35"/>
    </row>
    <row r="669" spans="1:11" s="32" customFormat="1" ht="12.75">
      <c r="A669" s="33"/>
      <c r="B669" s="33"/>
      <c r="C669" s="33"/>
      <c r="I669" s="34"/>
      <c r="J669" s="34"/>
      <c r="K669" s="35"/>
    </row>
    <row r="670" spans="1:11" s="32" customFormat="1" ht="12.75">
      <c r="A670" s="33"/>
      <c r="B670" s="33"/>
      <c r="C670" s="33"/>
      <c r="I670" s="34"/>
      <c r="J670" s="34"/>
      <c r="K670" s="35"/>
    </row>
    <row r="671" spans="1:11" s="32" customFormat="1" ht="12.75">
      <c r="A671" s="33"/>
      <c r="B671" s="33"/>
      <c r="C671" s="33"/>
      <c r="I671" s="34"/>
      <c r="J671" s="34"/>
      <c r="K671" s="35"/>
    </row>
    <row r="672" spans="1:11" s="32" customFormat="1" ht="12.75">
      <c r="A672" s="33"/>
      <c r="B672" s="33"/>
      <c r="C672" s="33"/>
      <c r="I672" s="34"/>
      <c r="J672" s="34"/>
      <c r="K672" s="35"/>
    </row>
    <row r="673" spans="1:11" s="32" customFormat="1" ht="12.75">
      <c r="A673" s="33"/>
      <c r="B673" s="33"/>
      <c r="C673" s="33"/>
      <c r="I673" s="34"/>
      <c r="J673" s="34"/>
      <c r="K673" s="35"/>
    </row>
    <row r="674" spans="1:11" s="32" customFormat="1" ht="12.75">
      <c r="A674" s="33"/>
      <c r="B674" s="33"/>
      <c r="C674" s="33"/>
      <c r="I674" s="34"/>
      <c r="J674" s="34"/>
      <c r="K674" s="35"/>
    </row>
    <row r="675" spans="1:11" s="32" customFormat="1" ht="12.75">
      <c r="A675" s="33"/>
      <c r="B675" s="33"/>
      <c r="C675" s="33"/>
      <c r="I675" s="34"/>
      <c r="J675" s="34"/>
      <c r="K675" s="35"/>
    </row>
    <row r="676" spans="1:11" s="32" customFormat="1" ht="12.75">
      <c r="A676" s="33"/>
      <c r="B676" s="33"/>
      <c r="C676" s="33"/>
      <c r="I676" s="34"/>
      <c r="J676" s="34"/>
      <c r="K676" s="35"/>
    </row>
    <row r="677" spans="1:11" s="32" customFormat="1" ht="12.75">
      <c r="A677" s="33"/>
      <c r="B677" s="33"/>
      <c r="C677" s="33"/>
      <c r="I677" s="34"/>
      <c r="J677" s="34"/>
      <c r="K677" s="35"/>
    </row>
    <row r="678" spans="1:11" s="32" customFormat="1" ht="12.75">
      <c r="A678" s="33"/>
      <c r="B678" s="33"/>
      <c r="C678" s="33"/>
      <c r="I678" s="34"/>
      <c r="J678" s="34"/>
      <c r="K678" s="35"/>
    </row>
    <row r="679" spans="1:11" s="32" customFormat="1" ht="12.75">
      <c r="A679" s="33"/>
      <c r="B679" s="33"/>
      <c r="C679" s="33"/>
      <c r="I679" s="34"/>
      <c r="J679" s="34"/>
      <c r="K679" s="35"/>
    </row>
    <row r="680" spans="1:11" s="32" customFormat="1" ht="12.75">
      <c r="A680" s="33"/>
      <c r="B680" s="33"/>
      <c r="C680" s="33"/>
      <c r="I680" s="34"/>
      <c r="J680" s="34"/>
      <c r="K680" s="35"/>
    </row>
    <row r="681" spans="1:11" s="32" customFormat="1" ht="12.75">
      <c r="A681" s="33"/>
      <c r="B681" s="33"/>
      <c r="C681" s="33"/>
      <c r="I681" s="34"/>
      <c r="J681" s="34"/>
      <c r="K681" s="35"/>
    </row>
    <row r="682" spans="1:11" s="32" customFormat="1" ht="12.75">
      <c r="A682" s="33"/>
      <c r="B682" s="33"/>
      <c r="C682" s="33"/>
      <c r="I682" s="34"/>
      <c r="J682" s="34"/>
      <c r="K682" s="35"/>
    </row>
    <row r="683" spans="1:11" s="32" customFormat="1" ht="12.75">
      <c r="A683" s="33"/>
      <c r="B683" s="33"/>
      <c r="C683" s="33"/>
      <c r="I683" s="34"/>
      <c r="J683" s="34"/>
      <c r="K683" s="35"/>
    </row>
    <row r="684" spans="1:11" s="32" customFormat="1" ht="12.75">
      <c r="A684" s="33"/>
      <c r="B684" s="33"/>
      <c r="C684" s="33"/>
      <c r="I684" s="34"/>
      <c r="J684" s="34"/>
      <c r="K684" s="35"/>
    </row>
    <row r="685" spans="1:11" s="32" customFormat="1" ht="12.75">
      <c r="A685" s="33"/>
      <c r="B685" s="33"/>
      <c r="C685" s="33"/>
      <c r="I685" s="34"/>
      <c r="J685" s="34"/>
      <c r="K685" s="35"/>
    </row>
    <row r="686" spans="1:11" s="32" customFormat="1" ht="12.75">
      <c r="A686" s="33"/>
      <c r="B686" s="33"/>
      <c r="C686" s="33"/>
      <c r="I686" s="34"/>
      <c r="J686" s="34"/>
      <c r="K686" s="35"/>
    </row>
    <row r="687" spans="1:11" s="32" customFormat="1" ht="12.75">
      <c r="A687" s="33"/>
      <c r="B687" s="33"/>
      <c r="C687" s="33"/>
      <c r="I687" s="34"/>
      <c r="J687" s="34"/>
      <c r="K687" s="35"/>
    </row>
    <row r="688" spans="1:11" s="32" customFormat="1" ht="12.75">
      <c r="A688" s="33"/>
      <c r="B688" s="33"/>
      <c r="C688" s="33"/>
      <c r="I688" s="34"/>
      <c r="J688" s="34"/>
      <c r="K688" s="35"/>
    </row>
    <row r="689" spans="1:11" s="32" customFormat="1" ht="12.75">
      <c r="A689" s="33"/>
      <c r="B689" s="33"/>
      <c r="C689" s="33"/>
      <c r="I689" s="34"/>
      <c r="J689" s="34"/>
      <c r="K689" s="35"/>
    </row>
    <row r="690" spans="1:11" s="32" customFormat="1" ht="12.75">
      <c r="A690" s="33"/>
      <c r="B690" s="33"/>
      <c r="C690" s="33"/>
      <c r="I690" s="34"/>
      <c r="J690" s="34"/>
      <c r="K690" s="35"/>
    </row>
    <row r="691" spans="1:11" s="32" customFormat="1" ht="12.75">
      <c r="A691" s="33"/>
      <c r="B691" s="33"/>
      <c r="C691" s="33"/>
      <c r="I691" s="34"/>
      <c r="J691" s="34"/>
      <c r="K691" s="35"/>
    </row>
    <row r="692" spans="1:11" s="32" customFormat="1" ht="12.75">
      <c r="A692" s="33"/>
      <c r="B692" s="33"/>
      <c r="C692" s="33"/>
      <c r="I692" s="34"/>
      <c r="J692" s="34"/>
      <c r="K692" s="35"/>
    </row>
    <row r="693" spans="1:11" s="32" customFormat="1" ht="12.75">
      <c r="A693" s="33"/>
      <c r="B693" s="33"/>
      <c r="C693" s="33"/>
      <c r="I693" s="34"/>
      <c r="J693" s="34"/>
      <c r="K693" s="35"/>
    </row>
    <row r="694" spans="1:11" s="32" customFormat="1" ht="12.75">
      <c r="A694" s="33"/>
      <c r="B694" s="33"/>
      <c r="C694" s="33"/>
      <c r="I694" s="34"/>
      <c r="J694" s="34"/>
      <c r="K694" s="35"/>
    </row>
    <row r="695" spans="1:11" s="32" customFormat="1" ht="12.75">
      <c r="A695" s="33"/>
      <c r="B695" s="33"/>
      <c r="C695" s="33"/>
      <c r="I695" s="34"/>
      <c r="J695" s="34"/>
      <c r="K695" s="35"/>
    </row>
    <row r="696" spans="1:11" s="32" customFormat="1" ht="12.75">
      <c r="A696" s="33"/>
      <c r="B696" s="33"/>
      <c r="C696" s="33"/>
      <c r="I696" s="34"/>
      <c r="J696" s="34"/>
      <c r="K696" s="35"/>
    </row>
    <row r="697" spans="1:11" s="32" customFormat="1" ht="12.75">
      <c r="A697" s="33"/>
      <c r="B697" s="33"/>
      <c r="C697" s="33"/>
      <c r="I697" s="34"/>
      <c r="J697" s="34"/>
      <c r="K697" s="35"/>
    </row>
    <row r="698" spans="1:11" s="32" customFormat="1" ht="12.75">
      <c r="A698" s="33"/>
      <c r="B698" s="33"/>
      <c r="C698" s="33"/>
      <c r="I698" s="34"/>
      <c r="J698" s="34"/>
      <c r="K698" s="35"/>
    </row>
    <row r="699" spans="1:11" s="32" customFormat="1" ht="12.75">
      <c r="A699" s="33"/>
      <c r="B699" s="33"/>
      <c r="C699" s="33"/>
      <c r="I699" s="34"/>
      <c r="J699" s="34"/>
      <c r="K699" s="35"/>
    </row>
    <row r="700" spans="1:11" s="32" customFormat="1" ht="12.75">
      <c r="A700" s="33"/>
      <c r="B700" s="33"/>
      <c r="C700" s="33"/>
      <c r="I700" s="34"/>
      <c r="J700" s="34"/>
      <c r="K700" s="35"/>
    </row>
    <row r="701" spans="1:11" s="32" customFormat="1" ht="12.75">
      <c r="A701" s="33"/>
      <c r="B701" s="33"/>
      <c r="C701" s="33"/>
      <c r="I701" s="34"/>
      <c r="J701" s="34"/>
      <c r="K701" s="35"/>
    </row>
    <row r="702" spans="1:11" s="32" customFormat="1" ht="12.75">
      <c r="A702" s="33"/>
      <c r="B702" s="33"/>
      <c r="C702" s="33"/>
      <c r="I702" s="34"/>
      <c r="J702" s="34"/>
      <c r="K702" s="35"/>
    </row>
    <row r="703" spans="1:11" s="32" customFormat="1" ht="12.75">
      <c r="A703" s="33"/>
      <c r="B703" s="33"/>
      <c r="C703" s="33"/>
      <c r="I703" s="34"/>
      <c r="J703" s="34"/>
      <c r="K703" s="35"/>
    </row>
    <row r="704" spans="1:11" s="32" customFormat="1" ht="12.75">
      <c r="A704" s="33"/>
      <c r="B704" s="33"/>
      <c r="C704" s="33"/>
      <c r="I704" s="34"/>
      <c r="J704" s="34"/>
      <c r="K704" s="35"/>
    </row>
    <row r="705" spans="1:11" s="32" customFormat="1" ht="12.75">
      <c r="A705" s="33"/>
      <c r="B705" s="33"/>
      <c r="C705" s="33"/>
      <c r="I705" s="34"/>
      <c r="J705" s="34"/>
      <c r="K705" s="35"/>
    </row>
    <row r="706" spans="1:11" s="32" customFormat="1" ht="12.75">
      <c r="A706" s="33"/>
      <c r="B706" s="33"/>
      <c r="C706" s="33"/>
      <c r="I706" s="34"/>
      <c r="J706" s="34"/>
      <c r="K706" s="35"/>
    </row>
    <row r="707" spans="1:11" s="32" customFormat="1" ht="12.75">
      <c r="A707" s="33"/>
      <c r="B707" s="33"/>
      <c r="C707" s="33"/>
      <c r="I707" s="34"/>
      <c r="J707" s="34"/>
      <c r="K707" s="35"/>
    </row>
    <row r="708" spans="1:11" s="32" customFormat="1" ht="12.75">
      <c r="A708" s="33"/>
      <c r="B708" s="33"/>
      <c r="C708" s="33"/>
      <c r="I708" s="34"/>
      <c r="J708" s="34"/>
      <c r="K708" s="35"/>
    </row>
    <row r="709" spans="1:11" s="32" customFormat="1" ht="12.75">
      <c r="A709" s="33"/>
      <c r="B709" s="33"/>
      <c r="C709" s="33"/>
      <c r="I709" s="34"/>
      <c r="J709" s="34"/>
      <c r="K709" s="35"/>
    </row>
    <row r="710" spans="1:11" s="32" customFormat="1" ht="12.75">
      <c r="A710" s="33"/>
      <c r="B710" s="33"/>
      <c r="C710" s="33"/>
      <c r="I710" s="34"/>
      <c r="J710" s="34"/>
      <c r="K710" s="35"/>
    </row>
    <row r="711" spans="1:11" s="32" customFormat="1" ht="12.75">
      <c r="A711" s="33"/>
      <c r="B711" s="33"/>
      <c r="C711" s="33"/>
      <c r="I711" s="34"/>
      <c r="J711" s="34"/>
      <c r="K711" s="35"/>
    </row>
    <row r="712" spans="1:11" s="32" customFormat="1" ht="12.75">
      <c r="A712" s="33"/>
      <c r="B712" s="33"/>
      <c r="C712" s="33"/>
      <c r="I712" s="34"/>
      <c r="J712" s="34"/>
      <c r="K712" s="35"/>
    </row>
    <row r="713" spans="1:11" s="32" customFormat="1" ht="12.75">
      <c r="A713" s="33"/>
      <c r="B713" s="33"/>
      <c r="C713" s="33"/>
      <c r="I713" s="34"/>
      <c r="J713" s="34"/>
      <c r="K713" s="35"/>
    </row>
    <row r="714" spans="1:11" s="32" customFormat="1" ht="12.75">
      <c r="A714" s="33"/>
      <c r="B714" s="33"/>
      <c r="C714" s="33"/>
      <c r="I714" s="34"/>
      <c r="J714" s="34"/>
      <c r="K714" s="35"/>
    </row>
    <row r="715" spans="1:11" s="32" customFormat="1" ht="12.75">
      <c r="A715" s="33"/>
      <c r="B715" s="33"/>
      <c r="C715" s="33"/>
      <c r="I715" s="34"/>
      <c r="J715" s="34"/>
      <c r="K715" s="35"/>
    </row>
    <row r="716" spans="1:11" s="32" customFormat="1" ht="12.75">
      <c r="A716" s="33"/>
      <c r="B716" s="33"/>
      <c r="C716" s="33"/>
      <c r="I716" s="34"/>
      <c r="J716" s="34"/>
      <c r="K716" s="35"/>
    </row>
    <row r="717" spans="1:11" s="32" customFormat="1" ht="12.75">
      <c r="A717" s="33"/>
      <c r="B717" s="33"/>
      <c r="C717" s="33"/>
      <c r="I717" s="34"/>
      <c r="J717" s="34"/>
      <c r="K717" s="35"/>
    </row>
    <row r="718" spans="1:11" s="32" customFormat="1" ht="12.75">
      <c r="A718" s="33"/>
      <c r="B718" s="33"/>
      <c r="C718" s="33"/>
      <c r="I718" s="34"/>
      <c r="J718" s="34"/>
      <c r="K718" s="35"/>
    </row>
    <row r="719" spans="1:11" s="32" customFormat="1" ht="12.75">
      <c r="A719" s="33"/>
      <c r="B719" s="33"/>
      <c r="C719" s="33"/>
      <c r="I719" s="34"/>
      <c r="J719" s="34"/>
      <c r="K719" s="35"/>
    </row>
    <row r="720" spans="1:11" s="32" customFormat="1" ht="12.75">
      <c r="A720" s="33"/>
      <c r="B720" s="33"/>
      <c r="C720" s="33"/>
      <c r="I720" s="34"/>
      <c r="J720" s="34"/>
      <c r="K720" s="35"/>
    </row>
    <row r="721" spans="1:11" s="32" customFormat="1" ht="12.75">
      <c r="A721" s="33"/>
      <c r="B721" s="33"/>
      <c r="C721" s="33"/>
      <c r="I721" s="34"/>
      <c r="J721" s="34"/>
      <c r="K721" s="35"/>
    </row>
    <row r="722" spans="1:11" s="32" customFormat="1" ht="12.75">
      <c r="A722" s="33"/>
      <c r="B722" s="33"/>
      <c r="C722" s="33"/>
      <c r="I722" s="34"/>
      <c r="J722" s="34"/>
      <c r="K722" s="35"/>
    </row>
    <row r="723" spans="1:11" s="32" customFormat="1" ht="12.75">
      <c r="A723" s="33"/>
      <c r="B723" s="33"/>
      <c r="C723" s="33"/>
      <c r="I723" s="34"/>
      <c r="J723" s="34"/>
      <c r="K723" s="35"/>
    </row>
    <row r="724" spans="1:11" s="32" customFormat="1" ht="12.75">
      <c r="A724" s="33"/>
      <c r="B724" s="33"/>
      <c r="C724" s="33"/>
      <c r="I724" s="34"/>
      <c r="J724" s="34"/>
      <c r="K724" s="35"/>
    </row>
    <row r="725" spans="1:11" s="32" customFormat="1" ht="12.75">
      <c r="A725" s="33"/>
      <c r="B725" s="33"/>
      <c r="C725" s="33"/>
      <c r="I725" s="34"/>
      <c r="J725" s="34"/>
      <c r="K725" s="35"/>
    </row>
    <row r="726" spans="1:11" s="32" customFormat="1" ht="12.75">
      <c r="A726" s="33"/>
      <c r="B726" s="33"/>
      <c r="C726" s="33"/>
      <c r="I726" s="34"/>
      <c r="J726" s="34"/>
      <c r="K726" s="35"/>
    </row>
    <row r="727" spans="1:11" s="32" customFormat="1" ht="12.75">
      <c r="A727" s="33"/>
      <c r="B727" s="33"/>
      <c r="C727" s="33"/>
      <c r="I727" s="34"/>
      <c r="J727" s="34"/>
      <c r="K727" s="35"/>
    </row>
    <row r="728" spans="1:11" s="32" customFormat="1" ht="12.75">
      <c r="A728" s="33"/>
      <c r="B728" s="33"/>
      <c r="C728" s="33"/>
      <c r="I728" s="34"/>
      <c r="J728" s="34"/>
      <c r="K728" s="35"/>
    </row>
    <row r="729" spans="1:11" s="32" customFormat="1" ht="12.75">
      <c r="A729" s="33"/>
      <c r="B729" s="33"/>
      <c r="C729" s="33"/>
      <c r="I729" s="34"/>
      <c r="J729" s="34"/>
      <c r="K729" s="35"/>
    </row>
    <row r="730" spans="1:11" s="32" customFormat="1" ht="12.75">
      <c r="A730" s="33"/>
      <c r="B730" s="33"/>
      <c r="C730" s="33"/>
      <c r="I730" s="34"/>
      <c r="J730" s="34"/>
      <c r="K730" s="35"/>
    </row>
    <row r="731" spans="1:11" s="32" customFormat="1" ht="12.75">
      <c r="A731" s="33"/>
      <c r="B731" s="33"/>
      <c r="C731" s="33"/>
      <c r="I731" s="34"/>
      <c r="J731" s="34"/>
      <c r="K731" s="35"/>
    </row>
    <row r="732" spans="1:11" s="32" customFormat="1" ht="12.75">
      <c r="A732" s="33"/>
      <c r="B732" s="33"/>
      <c r="C732" s="33"/>
      <c r="I732" s="34"/>
      <c r="J732" s="34"/>
      <c r="K732" s="35"/>
    </row>
    <row r="733" spans="1:11" s="32" customFormat="1" ht="12.75">
      <c r="A733" s="33"/>
      <c r="B733" s="33"/>
      <c r="C733" s="33"/>
      <c r="I733" s="34"/>
      <c r="J733" s="34"/>
      <c r="K733" s="35"/>
    </row>
    <row r="734" spans="1:11" s="32" customFormat="1" ht="12.75">
      <c r="A734" s="33"/>
      <c r="B734" s="33"/>
      <c r="C734" s="33"/>
      <c r="I734" s="34"/>
      <c r="J734" s="34"/>
      <c r="K734" s="35"/>
    </row>
    <row r="735" spans="1:11" s="32" customFormat="1" ht="12.75">
      <c r="A735" s="33"/>
      <c r="B735" s="33"/>
      <c r="C735" s="33"/>
      <c r="I735" s="34"/>
      <c r="J735" s="34"/>
      <c r="K735" s="35"/>
    </row>
    <row r="736" spans="1:11" s="32" customFormat="1" ht="12.75">
      <c r="A736" s="33"/>
      <c r="B736" s="33"/>
      <c r="C736" s="33"/>
      <c r="I736" s="34"/>
      <c r="J736" s="34"/>
      <c r="K736" s="35"/>
    </row>
    <row r="737" spans="1:11" s="32" customFormat="1" ht="12.75">
      <c r="A737" s="33"/>
      <c r="B737" s="33"/>
      <c r="C737" s="33"/>
      <c r="I737" s="34"/>
      <c r="J737" s="34"/>
      <c r="K737" s="35"/>
    </row>
    <row r="738" spans="1:11" s="32" customFormat="1" ht="12.75">
      <c r="A738" s="33"/>
      <c r="B738" s="33"/>
      <c r="C738" s="33"/>
      <c r="I738" s="34"/>
      <c r="J738" s="34"/>
      <c r="K738" s="35"/>
    </row>
    <row r="739" spans="1:11" s="32" customFormat="1" ht="12.75">
      <c r="A739" s="33"/>
      <c r="B739" s="33"/>
      <c r="C739" s="33"/>
      <c r="I739" s="34"/>
      <c r="J739" s="34"/>
      <c r="K739" s="35"/>
    </row>
    <row r="740" spans="1:11" s="32" customFormat="1" ht="12.75">
      <c r="A740" s="33"/>
      <c r="B740" s="33"/>
      <c r="C740" s="33"/>
      <c r="I740" s="34"/>
      <c r="J740" s="34"/>
      <c r="K740" s="35"/>
    </row>
    <row r="741" spans="1:11" s="32" customFormat="1" ht="12.75">
      <c r="A741" s="33"/>
      <c r="B741" s="33"/>
      <c r="C741" s="33"/>
      <c r="I741" s="34"/>
      <c r="J741" s="34"/>
      <c r="K741" s="35"/>
    </row>
    <row r="742" spans="1:11" s="32" customFormat="1" ht="12.75">
      <c r="A742" s="33"/>
      <c r="B742" s="33"/>
      <c r="C742" s="33"/>
      <c r="I742" s="34"/>
      <c r="J742" s="34"/>
      <c r="K742" s="35"/>
    </row>
    <row r="743" spans="1:11" s="32" customFormat="1" ht="12.75">
      <c r="A743" s="33"/>
      <c r="B743" s="33"/>
      <c r="C743" s="33"/>
      <c r="I743" s="34"/>
      <c r="J743" s="34"/>
      <c r="K743" s="35"/>
    </row>
    <row r="744" spans="1:11" s="32" customFormat="1" ht="12.75">
      <c r="A744" s="33"/>
      <c r="B744" s="33"/>
      <c r="C744" s="33"/>
      <c r="I744" s="34"/>
      <c r="J744" s="34"/>
      <c r="K744" s="35"/>
    </row>
    <row r="745" spans="1:11" s="32" customFormat="1" ht="12.75">
      <c r="A745" s="33"/>
      <c r="B745" s="33"/>
      <c r="C745" s="33"/>
      <c r="I745" s="34"/>
      <c r="J745" s="34"/>
      <c r="K745" s="35"/>
    </row>
    <row r="746" spans="1:11" s="32" customFormat="1" ht="12.75">
      <c r="A746" s="33"/>
      <c r="B746" s="33"/>
      <c r="C746" s="33"/>
      <c r="I746" s="34"/>
      <c r="J746" s="34"/>
      <c r="K746" s="35"/>
    </row>
    <row r="747" spans="1:11" s="32" customFormat="1" ht="12.75">
      <c r="A747" s="33"/>
      <c r="B747" s="33"/>
      <c r="C747" s="33"/>
      <c r="I747" s="34"/>
      <c r="J747" s="34"/>
      <c r="K747" s="35"/>
    </row>
    <row r="748" spans="1:11" s="32" customFormat="1" ht="12.75">
      <c r="A748" s="33"/>
      <c r="B748" s="33"/>
      <c r="C748" s="33"/>
      <c r="I748" s="34"/>
      <c r="J748" s="34"/>
      <c r="K748" s="35"/>
    </row>
    <row r="749" spans="1:11" s="32" customFormat="1" ht="12.75">
      <c r="A749" s="33"/>
      <c r="B749" s="33"/>
      <c r="C749" s="33"/>
      <c r="I749" s="34"/>
      <c r="J749" s="34"/>
      <c r="K749" s="35"/>
    </row>
    <row r="750" spans="1:11" s="32" customFormat="1" ht="12.75">
      <c r="A750" s="33"/>
      <c r="B750" s="33"/>
      <c r="C750" s="33"/>
      <c r="I750" s="34"/>
      <c r="J750" s="34"/>
      <c r="K750" s="35"/>
    </row>
    <row r="751" spans="1:11" s="32" customFormat="1" ht="12.75">
      <c r="A751" s="33"/>
      <c r="B751" s="33"/>
      <c r="C751" s="33"/>
      <c r="I751" s="34"/>
      <c r="J751" s="34"/>
      <c r="K751" s="35"/>
    </row>
    <row r="752" spans="1:11" s="32" customFormat="1" ht="12.75">
      <c r="A752" s="33"/>
      <c r="B752" s="33"/>
      <c r="C752" s="33"/>
      <c r="I752" s="34"/>
      <c r="J752" s="34"/>
      <c r="K752" s="35"/>
    </row>
    <row r="753" spans="1:11" s="32" customFormat="1" ht="12.75">
      <c r="A753" s="33"/>
      <c r="B753" s="33"/>
      <c r="C753" s="33"/>
      <c r="I753" s="34"/>
      <c r="J753" s="34"/>
      <c r="K753" s="35"/>
    </row>
    <row r="754" spans="1:11" s="32" customFormat="1" ht="12.75">
      <c r="A754" s="33"/>
      <c r="B754" s="33"/>
      <c r="C754" s="33"/>
      <c r="I754" s="34"/>
      <c r="J754" s="34"/>
      <c r="K754" s="35"/>
    </row>
    <row r="755" spans="1:11" s="32" customFormat="1" ht="12.75">
      <c r="A755" s="33"/>
      <c r="B755" s="33"/>
      <c r="C755" s="33"/>
      <c r="I755" s="34"/>
      <c r="J755" s="34"/>
      <c r="K755" s="35"/>
    </row>
    <row r="756" spans="1:11" s="32" customFormat="1" ht="12.75">
      <c r="A756" s="33"/>
      <c r="B756" s="33"/>
      <c r="C756" s="33"/>
      <c r="I756" s="34"/>
      <c r="J756" s="34"/>
      <c r="K756" s="35"/>
    </row>
    <row r="757" spans="1:11" s="32" customFormat="1" ht="12.75">
      <c r="A757" s="33"/>
      <c r="B757" s="33"/>
      <c r="C757" s="33"/>
      <c r="I757" s="34"/>
      <c r="J757" s="34"/>
      <c r="K757" s="35"/>
    </row>
    <row r="758" spans="1:11" s="32" customFormat="1" ht="12.75">
      <c r="A758" s="33"/>
      <c r="B758" s="33"/>
      <c r="C758" s="33"/>
      <c r="I758" s="34"/>
      <c r="J758" s="34"/>
      <c r="K758" s="35"/>
    </row>
    <row r="759" spans="1:11" s="32" customFormat="1" ht="12.75">
      <c r="A759" s="33"/>
      <c r="B759" s="33"/>
      <c r="C759" s="33"/>
      <c r="I759" s="34"/>
      <c r="J759" s="34"/>
      <c r="K759" s="35"/>
    </row>
    <row r="760" spans="1:11" s="32" customFormat="1" ht="12.75">
      <c r="A760" s="33"/>
      <c r="B760" s="33"/>
      <c r="C760" s="33"/>
      <c r="I760" s="34"/>
      <c r="J760" s="34"/>
      <c r="K760" s="35"/>
    </row>
    <row r="761" spans="1:11" s="32" customFormat="1" ht="12.75">
      <c r="A761" s="33"/>
      <c r="B761" s="33"/>
      <c r="C761" s="33"/>
      <c r="I761" s="34"/>
      <c r="J761" s="34"/>
      <c r="K761" s="35"/>
    </row>
    <row r="762" spans="1:11" s="32" customFormat="1" ht="12.75">
      <c r="A762" s="33"/>
      <c r="B762" s="33"/>
      <c r="C762" s="33"/>
      <c r="I762" s="34"/>
      <c r="J762" s="34"/>
      <c r="K762" s="35"/>
    </row>
    <row r="763" spans="1:11" s="32" customFormat="1" ht="12.75">
      <c r="A763" s="33"/>
      <c r="B763" s="33"/>
      <c r="C763" s="33"/>
      <c r="I763" s="34"/>
      <c r="J763" s="34"/>
      <c r="K763" s="35"/>
    </row>
    <row r="764" spans="1:11" s="32" customFormat="1" ht="12.75">
      <c r="A764" s="33"/>
      <c r="B764" s="33"/>
      <c r="C764" s="33"/>
      <c r="I764" s="34"/>
      <c r="J764" s="34"/>
      <c r="K764" s="35"/>
    </row>
    <row r="765" spans="1:11" s="32" customFormat="1" ht="12.75">
      <c r="A765" s="33"/>
      <c r="B765" s="33"/>
      <c r="C765" s="33"/>
      <c r="I765" s="34"/>
      <c r="J765" s="34"/>
      <c r="K765" s="35"/>
    </row>
    <row r="766" spans="1:11" s="32" customFormat="1" ht="12.75">
      <c r="A766" s="33"/>
      <c r="B766" s="33"/>
      <c r="C766" s="33"/>
      <c r="I766" s="34"/>
      <c r="J766" s="34"/>
      <c r="K766" s="35"/>
    </row>
    <row r="767" spans="1:11" s="32" customFormat="1" ht="12.75">
      <c r="A767" s="33"/>
      <c r="B767" s="33"/>
      <c r="C767" s="33"/>
      <c r="I767" s="34"/>
      <c r="J767" s="34"/>
      <c r="K767" s="35"/>
    </row>
    <row r="768" spans="1:11" s="32" customFormat="1" ht="12.75">
      <c r="A768" s="33"/>
      <c r="B768" s="33"/>
      <c r="C768" s="33"/>
      <c r="I768" s="34"/>
      <c r="J768" s="34"/>
      <c r="K768" s="35"/>
    </row>
    <row r="769" spans="1:11" s="32" customFormat="1" ht="12.75">
      <c r="A769" s="33"/>
      <c r="B769" s="33"/>
      <c r="C769" s="33"/>
      <c r="I769" s="34"/>
      <c r="J769" s="34"/>
      <c r="K769" s="35"/>
    </row>
    <row r="770" spans="1:11" s="32" customFormat="1" ht="12.75">
      <c r="A770" s="33"/>
      <c r="B770" s="33"/>
      <c r="C770" s="33"/>
      <c r="I770" s="34"/>
      <c r="J770" s="34"/>
      <c r="K770" s="35"/>
    </row>
    <row r="771" spans="1:11" s="32" customFormat="1" ht="12.75">
      <c r="A771" s="33"/>
      <c r="B771" s="33"/>
      <c r="C771" s="33"/>
      <c r="I771" s="34"/>
      <c r="J771" s="34"/>
      <c r="K771" s="35"/>
    </row>
    <row r="772" spans="1:11" s="32" customFormat="1" ht="12.75">
      <c r="A772" s="33"/>
      <c r="B772" s="33"/>
      <c r="C772" s="33"/>
      <c r="I772" s="34"/>
      <c r="J772" s="34"/>
      <c r="K772" s="35"/>
    </row>
    <row r="773" spans="1:11" s="32" customFormat="1" ht="12.75">
      <c r="A773" s="33"/>
      <c r="B773" s="33"/>
      <c r="C773" s="33"/>
      <c r="I773" s="34"/>
      <c r="J773" s="34"/>
      <c r="K773" s="35"/>
    </row>
    <row r="774" spans="1:11" s="32" customFormat="1" ht="12.75">
      <c r="A774" s="33"/>
      <c r="B774" s="33"/>
      <c r="C774" s="33"/>
      <c r="I774" s="34"/>
      <c r="J774" s="34"/>
      <c r="K774" s="35"/>
    </row>
    <row r="775" spans="1:11" s="32" customFormat="1" ht="12.75">
      <c r="A775" s="33"/>
      <c r="B775" s="33"/>
      <c r="C775" s="33"/>
      <c r="I775" s="34"/>
      <c r="J775" s="34"/>
      <c r="K775" s="35"/>
    </row>
    <row r="776" spans="1:11" s="32" customFormat="1" ht="12.75">
      <c r="A776" s="33"/>
      <c r="B776" s="33"/>
      <c r="C776" s="33"/>
      <c r="I776" s="34"/>
      <c r="J776" s="34"/>
      <c r="K776" s="35"/>
    </row>
    <row r="777" spans="1:11" s="32" customFormat="1" ht="12.75">
      <c r="A777" s="33"/>
      <c r="B777" s="33"/>
      <c r="C777" s="33"/>
      <c r="I777" s="34"/>
      <c r="J777" s="34"/>
      <c r="K777" s="35"/>
    </row>
    <row r="778" spans="1:11" s="32" customFormat="1" ht="12.75">
      <c r="A778" s="33"/>
      <c r="B778" s="33"/>
      <c r="C778" s="33"/>
      <c r="I778" s="34"/>
      <c r="J778" s="34"/>
      <c r="K778" s="35"/>
    </row>
    <row r="779" spans="1:11" s="32" customFormat="1" ht="12.75">
      <c r="A779" s="33"/>
      <c r="B779" s="33"/>
      <c r="C779" s="33"/>
      <c r="I779" s="34"/>
      <c r="J779" s="34"/>
      <c r="K779" s="35"/>
    </row>
    <row r="780" spans="1:11" s="32" customFormat="1" ht="12.75">
      <c r="A780" s="33"/>
      <c r="B780" s="33"/>
      <c r="C780" s="33"/>
      <c r="I780" s="34"/>
      <c r="J780" s="34"/>
      <c r="K780" s="35"/>
    </row>
    <row r="781" spans="1:11" s="32" customFormat="1" ht="12.75">
      <c r="A781" s="33"/>
      <c r="B781" s="33"/>
      <c r="C781" s="33"/>
      <c r="I781" s="34"/>
      <c r="J781" s="34"/>
      <c r="K781" s="35"/>
    </row>
    <row r="782" spans="1:11" s="32" customFormat="1" ht="12.75">
      <c r="A782" s="33"/>
      <c r="B782" s="33"/>
      <c r="C782" s="33"/>
      <c r="I782" s="34"/>
      <c r="J782" s="34"/>
      <c r="K782" s="35"/>
    </row>
    <row r="783" spans="1:11" s="32" customFormat="1" ht="12.75">
      <c r="A783" s="33"/>
      <c r="B783" s="33"/>
      <c r="C783" s="33"/>
      <c r="I783" s="34"/>
      <c r="J783" s="34"/>
      <c r="K783" s="35"/>
    </row>
    <row r="784" spans="1:11" s="32" customFormat="1" ht="12.75">
      <c r="A784" s="33"/>
      <c r="B784" s="33"/>
      <c r="C784" s="33"/>
      <c r="I784" s="34"/>
      <c r="J784" s="34"/>
      <c r="K784" s="35"/>
    </row>
    <row r="785" spans="1:11" s="32" customFormat="1" ht="12.75">
      <c r="A785" s="33"/>
      <c r="B785" s="33"/>
      <c r="C785" s="33"/>
      <c r="I785" s="34"/>
      <c r="J785" s="34"/>
      <c r="K785" s="35"/>
    </row>
    <row r="786" spans="1:11" s="32" customFormat="1" ht="12.75">
      <c r="A786" s="33"/>
      <c r="B786" s="33"/>
      <c r="C786" s="33"/>
      <c r="I786" s="34"/>
      <c r="J786" s="34"/>
      <c r="K786" s="35"/>
    </row>
    <row r="787" spans="1:11" s="32" customFormat="1" ht="12.75">
      <c r="A787" s="33"/>
      <c r="B787" s="33"/>
      <c r="C787" s="33"/>
      <c r="I787" s="34"/>
      <c r="J787" s="34"/>
      <c r="K787" s="35"/>
    </row>
    <row r="788" spans="1:11" s="32" customFormat="1" ht="12.75">
      <c r="A788" s="33"/>
      <c r="B788" s="33"/>
      <c r="C788" s="33"/>
      <c r="I788" s="34"/>
      <c r="J788" s="34"/>
      <c r="K788" s="35"/>
    </row>
    <row r="789" spans="1:11" s="32" customFormat="1" ht="12.75">
      <c r="A789" s="33"/>
      <c r="B789" s="33"/>
      <c r="C789" s="33"/>
      <c r="I789" s="34"/>
      <c r="J789" s="34"/>
      <c r="K789" s="35"/>
    </row>
    <row r="790" spans="1:11" s="32" customFormat="1" ht="12.75">
      <c r="A790" s="33"/>
      <c r="B790" s="33"/>
      <c r="C790" s="33"/>
      <c r="I790" s="34"/>
      <c r="J790" s="34"/>
      <c r="K790" s="35"/>
    </row>
    <row r="791" spans="1:11" s="32" customFormat="1" ht="12.75">
      <c r="A791" s="33"/>
      <c r="B791" s="33"/>
      <c r="C791" s="33"/>
      <c r="I791" s="34"/>
      <c r="J791" s="34"/>
      <c r="K791" s="35"/>
    </row>
    <row r="792" spans="1:11" s="32" customFormat="1" ht="12.75">
      <c r="A792" s="33"/>
      <c r="B792" s="33"/>
      <c r="C792" s="33"/>
      <c r="I792" s="34"/>
      <c r="J792" s="34"/>
      <c r="K792" s="35"/>
    </row>
    <row r="793" spans="1:11" s="32" customFormat="1" ht="12.75">
      <c r="A793" s="33"/>
      <c r="B793" s="33"/>
      <c r="C793" s="33"/>
      <c r="I793" s="34"/>
      <c r="J793" s="34"/>
      <c r="K793" s="35"/>
    </row>
    <row r="794" spans="1:11" s="32" customFormat="1" ht="12.75">
      <c r="A794" s="33"/>
      <c r="B794" s="33"/>
      <c r="C794" s="33"/>
      <c r="I794" s="34"/>
      <c r="J794" s="34"/>
      <c r="K794" s="35"/>
    </row>
    <row r="795" spans="1:11" s="32" customFormat="1" ht="12.75">
      <c r="A795" s="33"/>
      <c r="B795" s="33"/>
      <c r="C795" s="33"/>
      <c r="I795" s="34"/>
      <c r="J795" s="34"/>
      <c r="K795" s="35"/>
    </row>
    <row r="796" spans="1:11" s="32" customFormat="1" ht="12.75">
      <c r="A796" s="33"/>
      <c r="B796" s="33"/>
      <c r="C796" s="33"/>
      <c r="I796" s="34"/>
      <c r="J796" s="34"/>
      <c r="K796" s="35"/>
    </row>
    <row r="797" spans="1:11" s="32" customFormat="1" ht="12.75">
      <c r="A797" s="33"/>
      <c r="B797" s="33"/>
      <c r="C797" s="33"/>
      <c r="I797" s="34"/>
      <c r="J797" s="34"/>
      <c r="K797" s="35"/>
    </row>
    <row r="798" spans="1:11" s="32" customFormat="1" ht="12.75">
      <c r="A798" s="33"/>
      <c r="B798" s="33"/>
      <c r="C798" s="33"/>
      <c r="I798" s="34"/>
      <c r="J798" s="34"/>
      <c r="K798" s="35"/>
    </row>
    <row r="799" spans="1:11" s="32" customFormat="1" ht="12.75">
      <c r="A799" s="33"/>
      <c r="B799" s="33"/>
      <c r="C799" s="33"/>
      <c r="I799" s="34"/>
      <c r="J799" s="34"/>
      <c r="K799" s="35"/>
    </row>
    <row r="800" spans="1:11" s="32" customFormat="1" ht="12.75">
      <c r="A800" s="33"/>
      <c r="B800" s="33"/>
      <c r="C800" s="33"/>
      <c r="I800" s="34"/>
      <c r="J800" s="34"/>
      <c r="K800" s="35"/>
    </row>
    <row r="801" spans="1:11" s="32" customFormat="1" ht="12.75">
      <c r="A801" s="33"/>
      <c r="B801" s="33"/>
      <c r="C801" s="33"/>
      <c r="I801" s="34"/>
      <c r="J801" s="34"/>
      <c r="K801" s="35"/>
    </row>
    <row r="802" spans="1:11" s="32" customFormat="1" ht="12.75">
      <c r="A802" s="33"/>
      <c r="B802" s="33"/>
      <c r="C802" s="33"/>
      <c r="I802" s="34"/>
      <c r="J802" s="34"/>
      <c r="K802" s="35"/>
    </row>
    <row r="803" spans="1:11" s="32" customFormat="1" ht="12.75">
      <c r="A803" s="33"/>
      <c r="B803" s="33"/>
      <c r="C803" s="33"/>
      <c r="I803" s="34"/>
      <c r="J803" s="34"/>
      <c r="K803" s="35"/>
    </row>
    <row r="804" spans="1:11" s="32" customFormat="1" ht="12.75">
      <c r="A804" s="33"/>
      <c r="B804" s="33"/>
      <c r="C804" s="33"/>
      <c r="I804" s="34"/>
      <c r="J804" s="34"/>
      <c r="K804" s="35"/>
    </row>
    <row r="805" spans="1:11" s="32" customFormat="1" ht="12.75">
      <c r="A805" s="33"/>
      <c r="B805" s="33"/>
      <c r="C805" s="33"/>
      <c r="I805" s="34"/>
      <c r="J805" s="34"/>
      <c r="K805" s="35"/>
    </row>
    <row r="806" spans="1:11" s="32" customFormat="1" ht="12.75">
      <c r="A806" s="33"/>
      <c r="B806" s="33"/>
      <c r="C806" s="33"/>
      <c r="I806" s="34"/>
      <c r="J806" s="34"/>
      <c r="K806" s="35"/>
    </row>
    <row r="807" spans="1:11" s="32" customFormat="1" ht="12.75">
      <c r="A807" s="33"/>
      <c r="B807" s="33"/>
      <c r="C807" s="33"/>
      <c r="I807" s="34"/>
      <c r="J807" s="34"/>
      <c r="K807" s="35"/>
    </row>
    <row r="808" spans="1:11" s="32" customFormat="1" ht="12.75">
      <c r="A808" s="33"/>
      <c r="B808" s="33"/>
      <c r="C808" s="33"/>
      <c r="I808" s="34"/>
      <c r="J808" s="34"/>
      <c r="K808" s="35"/>
    </row>
    <row r="809" spans="1:11" s="32" customFormat="1" ht="12.75">
      <c r="A809" s="33"/>
      <c r="B809" s="33"/>
      <c r="C809" s="33"/>
      <c r="I809" s="34"/>
      <c r="J809" s="34"/>
      <c r="K809" s="35"/>
    </row>
    <row r="810" spans="1:11" s="32" customFormat="1" ht="12.75">
      <c r="A810" s="33"/>
      <c r="B810" s="33"/>
      <c r="C810" s="33"/>
      <c r="I810" s="34"/>
      <c r="J810" s="34"/>
      <c r="K810" s="35"/>
    </row>
    <row r="811" spans="1:11" s="32" customFormat="1" ht="12.75">
      <c r="A811" s="33"/>
      <c r="B811" s="33"/>
      <c r="C811" s="33"/>
      <c r="I811" s="34"/>
      <c r="J811" s="34"/>
      <c r="K811" s="35"/>
    </row>
    <row r="812" spans="1:11" s="32" customFormat="1" ht="12.75">
      <c r="A812" s="33"/>
      <c r="B812" s="33"/>
      <c r="C812" s="33"/>
      <c r="I812" s="34"/>
      <c r="J812" s="34"/>
      <c r="K812" s="35"/>
    </row>
    <row r="813" spans="1:11" s="32" customFormat="1" ht="12.75">
      <c r="A813" s="33"/>
      <c r="B813" s="33"/>
      <c r="C813" s="33"/>
      <c r="I813" s="34"/>
      <c r="J813" s="34"/>
      <c r="K813" s="35"/>
    </row>
    <row r="814" spans="1:11" s="32" customFormat="1" ht="12.75">
      <c r="A814" s="33"/>
      <c r="B814" s="33"/>
      <c r="C814" s="33"/>
      <c r="I814" s="34"/>
      <c r="J814" s="34"/>
      <c r="K814" s="35"/>
    </row>
    <row r="815" spans="1:11" s="32" customFormat="1" ht="12.75">
      <c r="A815" s="33"/>
      <c r="B815" s="33"/>
      <c r="C815" s="33"/>
      <c r="I815" s="34"/>
      <c r="J815" s="34"/>
      <c r="K815" s="35"/>
    </row>
    <row r="816" spans="1:11" s="32" customFormat="1" ht="12.75">
      <c r="A816" s="33"/>
      <c r="B816" s="33"/>
      <c r="C816" s="33"/>
      <c r="I816" s="34"/>
      <c r="J816" s="34"/>
      <c r="K816" s="35"/>
    </row>
    <row r="817" spans="1:11" s="32" customFormat="1" ht="12.75">
      <c r="A817" s="33"/>
      <c r="B817" s="33"/>
      <c r="C817" s="33"/>
      <c r="I817" s="34"/>
      <c r="J817" s="34"/>
      <c r="K817" s="35"/>
    </row>
    <row r="818" spans="1:11" s="32" customFormat="1" ht="12.75">
      <c r="A818" s="33"/>
      <c r="B818" s="33"/>
      <c r="C818" s="33"/>
      <c r="I818" s="34"/>
      <c r="J818" s="34"/>
      <c r="K818" s="35"/>
    </row>
    <row r="819" spans="1:11" s="32" customFormat="1" ht="12.75">
      <c r="A819" s="33"/>
      <c r="B819" s="33"/>
      <c r="C819" s="33"/>
      <c r="I819" s="34"/>
      <c r="J819" s="34"/>
      <c r="K819" s="35"/>
    </row>
    <row r="820" spans="1:11" s="32" customFormat="1" ht="12.75">
      <c r="A820" s="33"/>
      <c r="B820" s="33"/>
      <c r="C820" s="33"/>
      <c r="I820" s="34"/>
      <c r="J820" s="34"/>
      <c r="K820" s="35"/>
    </row>
    <row r="821" spans="1:11" s="32" customFormat="1" ht="12.75">
      <c r="A821" s="33"/>
      <c r="B821" s="33"/>
      <c r="C821" s="33"/>
      <c r="I821" s="34"/>
      <c r="J821" s="34"/>
      <c r="K821" s="35"/>
    </row>
    <row r="822" spans="1:11" s="32" customFormat="1" ht="12.75">
      <c r="A822" s="33"/>
      <c r="B822" s="33"/>
      <c r="C822" s="33"/>
      <c r="I822" s="34"/>
      <c r="J822" s="34"/>
      <c r="K822" s="35"/>
    </row>
    <row r="823" spans="1:11" s="32" customFormat="1" ht="12.75">
      <c r="A823" s="33"/>
      <c r="B823" s="33"/>
      <c r="C823" s="33"/>
      <c r="I823" s="34"/>
      <c r="J823" s="34"/>
      <c r="K823" s="35"/>
    </row>
    <row r="824" spans="1:11" s="32" customFormat="1" ht="12.75">
      <c r="A824" s="33"/>
      <c r="B824" s="33"/>
      <c r="C824" s="33"/>
      <c r="I824" s="34"/>
      <c r="J824" s="34"/>
      <c r="K824" s="35"/>
    </row>
    <row r="825" spans="1:11" s="32" customFormat="1" ht="12.75">
      <c r="A825" s="33"/>
      <c r="B825" s="33"/>
      <c r="C825" s="33"/>
      <c r="I825" s="34"/>
      <c r="J825" s="34"/>
      <c r="K825" s="35"/>
    </row>
    <row r="826" spans="1:11" s="32" customFormat="1" ht="12.75">
      <c r="A826" s="33"/>
      <c r="B826" s="33"/>
      <c r="C826" s="33"/>
      <c r="I826" s="34"/>
      <c r="J826" s="34"/>
      <c r="K826" s="35"/>
    </row>
    <row r="827" spans="1:11" s="32" customFormat="1" ht="12.75">
      <c r="A827" s="33"/>
      <c r="B827" s="33"/>
      <c r="C827" s="33"/>
      <c r="I827" s="34"/>
      <c r="J827" s="34"/>
      <c r="K827" s="35"/>
    </row>
    <row r="828" spans="1:11" s="32" customFormat="1" ht="12.75">
      <c r="A828" s="33"/>
      <c r="B828" s="33"/>
      <c r="C828" s="33"/>
      <c r="I828" s="34"/>
      <c r="J828" s="34"/>
      <c r="K828" s="35"/>
    </row>
    <row r="829" spans="1:11" s="32" customFormat="1" ht="12.75">
      <c r="A829" s="33"/>
      <c r="B829" s="33"/>
      <c r="C829" s="33"/>
      <c r="I829" s="34"/>
      <c r="J829" s="34"/>
      <c r="K829" s="35"/>
    </row>
    <row r="830" spans="1:11" s="32" customFormat="1" ht="12.75">
      <c r="A830" s="33"/>
      <c r="B830" s="33"/>
      <c r="C830" s="33"/>
      <c r="I830" s="34"/>
      <c r="J830" s="34"/>
      <c r="K830" s="35"/>
    </row>
    <row r="831" spans="1:11" s="32" customFormat="1" ht="12.75">
      <c r="A831" s="33"/>
      <c r="B831" s="33"/>
      <c r="C831" s="33"/>
      <c r="I831" s="34"/>
      <c r="J831" s="34"/>
      <c r="K831" s="35"/>
    </row>
    <row r="832" spans="1:11" s="32" customFormat="1" ht="12.75">
      <c r="A832" s="33"/>
      <c r="B832" s="33"/>
      <c r="C832" s="33"/>
      <c r="I832" s="34"/>
      <c r="J832" s="34"/>
      <c r="K832" s="35"/>
    </row>
    <row r="833" spans="1:11" s="32" customFormat="1" ht="12.75">
      <c r="A833" s="33"/>
      <c r="B833" s="33"/>
      <c r="C833" s="33"/>
      <c r="I833" s="34"/>
      <c r="J833" s="34"/>
      <c r="K833" s="35"/>
    </row>
    <row r="834" spans="1:11" s="32" customFormat="1" ht="12.75">
      <c r="A834" s="33"/>
      <c r="B834" s="33"/>
      <c r="C834" s="33"/>
      <c r="I834" s="34"/>
      <c r="J834" s="34"/>
      <c r="K834" s="35"/>
    </row>
    <row r="835" spans="1:11" s="32" customFormat="1" ht="12.75">
      <c r="A835" s="33"/>
      <c r="B835" s="33"/>
      <c r="C835" s="33"/>
      <c r="I835" s="34"/>
      <c r="J835" s="34"/>
      <c r="K835" s="35"/>
    </row>
    <row r="836" spans="1:11" s="32" customFormat="1" ht="12.75">
      <c r="A836" s="33"/>
      <c r="B836" s="33"/>
      <c r="C836" s="33"/>
      <c r="I836" s="34"/>
      <c r="J836" s="34"/>
      <c r="K836" s="35"/>
    </row>
    <row r="837" spans="1:11" s="32" customFormat="1" ht="12.75">
      <c r="A837" s="33"/>
      <c r="B837" s="33"/>
      <c r="C837" s="33"/>
      <c r="I837" s="34"/>
      <c r="J837" s="34"/>
      <c r="K837" s="35"/>
    </row>
    <row r="838" spans="1:11" s="32" customFormat="1" ht="12.75">
      <c r="A838" s="33"/>
      <c r="B838" s="33"/>
      <c r="C838" s="33"/>
      <c r="I838" s="34"/>
      <c r="J838" s="34"/>
      <c r="K838" s="35"/>
    </row>
    <row r="839" spans="1:11" s="32" customFormat="1" ht="12.75">
      <c r="A839" s="33"/>
      <c r="B839" s="33"/>
      <c r="C839" s="33"/>
      <c r="I839" s="34"/>
      <c r="J839" s="34"/>
      <c r="K839" s="35"/>
    </row>
    <row r="840" spans="1:11" s="32" customFormat="1" ht="12.75">
      <c r="A840" s="33"/>
      <c r="B840" s="33"/>
      <c r="C840" s="33"/>
      <c r="I840" s="34"/>
      <c r="J840" s="34"/>
      <c r="K840" s="35"/>
    </row>
    <row r="841" spans="1:11" s="32" customFormat="1" ht="12.75">
      <c r="A841" s="33"/>
      <c r="B841" s="33"/>
      <c r="C841" s="33"/>
      <c r="I841" s="34"/>
      <c r="J841" s="34"/>
      <c r="K841" s="35"/>
    </row>
    <row r="842" spans="1:11" s="32" customFormat="1" ht="12.75">
      <c r="A842" s="33"/>
      <c r="B842" s="33"/>
      <c r="C842" s="33"/>
      <c r="I842" s="34"/>
      <c r="J842" s="34"/>
      <c r="K842" s="35"/>
    </row>
    <row r="843" spans="1:11" s="32" customFormat="1" ht="12.75">
      <c r="A843" s="33"/>
      <c r="B843" s="33"/>
      <c r="C843" s="33"/>
      <c r="I843" s="34"/>
      <c r="J843" s="34"/>
      <c r="K843" s="35"/>
    </row>
    <row r="844" spans="1:11" s="32" customFormat="1" ht="12.75">
      <c r="A844" s="33"/>
      <c r="B844" s="33"/>
      <c r="C844" s="33"/>
      <c r="I844" s="34"/>
      <c r="J844" s="34"/>
      <c r="K844" s="35"/>
    </row>
    <row r="845" spans="1:11" s="32" customFormat="1" ht="12.75">
      <c r="A845" s="33"/>
      <c r="B845" s="33"/>
      <c r="C845" s="33"/>
      <c r="I845" s="34"/>
      <c r="J845" s="34"/>
      <c r="K845" s="35"/>
    </row>
    <row r="846" spans="1:11" s="32" customFormat="1" ht="12.75">
      <c r="A846" s="33"/>
      <c r="B846" s="33"/>
      <c r="C846" s="33"/>
      <c r="I846" s="34"/>
      <c r="J846" s="34"/>
      <c r="K846" s="35"/>
    </row>
    <row r="847" spans="1:11" s="32" customFormat="1" ht="12.75">
      <c r="A847" s="33"/>
      <c r="B847" s="33"/>
      <c r="C847" s="33"/>
      <c r="I847" s="34"/>
      <c r="J847" s="34"/>
      <c r="K847" s="35"/>
    </row>
    <row r="848" spans="1:11" s="32" customFormat="1" ht="12.75">
      <c r="A848" s="33"/>
      <c r="B848" s="33"/>
      <c r="C848" s="33"/>
      <c r="I848" s="34"/>
      <c r="J848" s="34"/>
      <c r="K848" s="35"/>
    </row>
    <row r="849" spans="1:11" s="32" customFormat="1" ht="12.75">
      <c r="A849" s="33"/>
      <c r="B849" s="33"/>
      <c r="C849" s="33"/>
      <c r="I849" s="34"/>
      <c r="J849" s="34"/>
      <c r="K849" s="35"/>
    </row>
    <row r="850" spans="1:11" s="32" customFormat="1" ht="12.75">
      <c r="A850" s="33"/>
      <c r="B850" s="33"/>
      <c r="C850" s="33"/>
      <c r="I850" s="34"/>
      <c r="J850" s="34"/>
      <c r="K850" s="35"/>
    </row>
    <row r="851" spans="1:11" s="32" customFormat="1" ht="12.75">
      <c r="A851" s="33"/>
      <c r="B851" s="33"/>
      <c r="C851" s="33"/>
      <c r="I851" s="34"/>
      <c r="J851" s="34"/>
      <c r="K851" s="35"/>
    </row>
    <row r="852" spans="1:11" s="32" customFormat="1" ht="12.75">
      <c r="A852" s="33"/>
      <c r="B852" s="33"/>
      <c r="C852" s="33"/>
      <c r="I852" s="34"/>
      <c r="J852" s="34"/>
      <c r="K852" s="35"/>
    </row>
    <row r="853" spans="1:11" s="32" customFormat="1" ht="12.75">
      <c r="A853" s="33"/>
      <c r="B853" s="33"/>
      <c r="C853" s="33"/>
      <c r="I853" s="34"/>
      <c r="J853" s="34"/>
      <c r="K853" s="35"/>
    </row>
    <row r="854" spans="1:11" s="32" customFormat="1" ht="12.75">
      <c r="A854" s="33"/>
      <c r="B854" s="33"/>
      <c r="C854" s="33"/>
      <c r="I854" s="34"/>
      <c r="J854" s="34"/>
      <c r="K854" s="35"/>
    </row>
    <row r="855" spans="1:11" s="32" customFormat="1" ht="12.75">
      <c r="A855" s="33"/>
      <c r="B855" s="33"/>
      <c r="C855" s="33"/>
      <c r="I855" s="34"/>
      <c r="J855" s="34"/>
      <c r="K855" s="35"/>
    </row>
    <row r="856" spans="1:11" s="32" customFormat="1" ht="12.75">
      <c r="A856" s="33"/>
      <c r="B856" s="33"/>
      <c r="C856" s="33"/>
      <c r="I856" s="34"/>
      <c r="J856" s="34"/>
      <c r="K856" s="35"/>
    </row>
    <row r="857" spans="1:11" s="32" customFormat="1" ht="12.75">
      <c r="A857" s="33"/>
      <c r="B857" s="33"/>
      <c r="C857" s="33"/>
      <c r="I857" s="34"/>
      <c r="J857" s="34"/>
      <c r="K857" s="35"/>
    </row>
    <row r="858" spans="1:11" s="32" customFormat="1" ht="12.75">
      <c r="A858" s="33"/>
      <c r="B858" s="33"/>
      <c r="C858" s="33"/>
      <c r="I858" s="34"/>
      <c r="J858" s="34"/>
      <c r="K858" s="35"/>
    </row>
    <row r="859" spans="1:11" s="32" customFormat="1" ht="12.75">
      <c r="A859" s="33"/>
      <c r="B859" s="33"/>
      <c r="C859" s="33"/>
      <c r="I859" s="34"/>
      <c r="J859" s="34"/>
      <c r="K859" s="35"/>
    </row>
    <row r="860" spans="1:11" s="32" customFormat="1" ht="12.75">
      <c r="A860" s="33"/>
      <c r="B860" s="33"/>
      <c r="C860" s="33"/>
      <c r="I860" s="34"/>
      <c r="J860" s="34"/>
      <c r="K860" s="35"/>
    </row>
    <row r="861" spans="1:11" s="32" customFormat="1" ht="12.75">
      <c r="A861" s="33"/>
      <c r="B861" s="33"/>
      <c r="C861" s="33"/>
      <c r="I861" s="34"/>
      <c r="J861" s="34"/>
      <c r="K861" s="35"/>
    </row>
    <row r="862" spans="1:11" s="32" customFormat="1" ht="12.75">
      <c r="A862" s="33"/>
      <c r="B862" s="33"/>
      <c r="C862" s="33"/>
      <c r="I862" s="34"/>
      <c r="J862" s="34"/>
      <c r="K862" s="35"/>
    </row>
    <row r="863" spans="1:11" s="32" customFormat="1" ht="12.75">
      <c r="A863" s="33"/>
      <c r="B863" s="33"/>
      <c r="C863" s="33"/>
      <c r="I863" s="34"/>
      <c r="J863" s="34"/>
      <c r="K863" s="35"/>
    </row>
    <row r="864" spans="1:11" s="32" customFormat="1" ht="12.75">
      <c r="A864" s="33"/>
      <c r="B864" s="33"/>
      <c r="C864" s="33"/>
      <c r="I864" s="34"/>
      <c r="J864" s="34"/>
      <c r="K864" s="35"/>
    </row>
    <row r="865" spans="1:11" s="32" customFormat="1" ht="12.75">
      <c r="A865" s="33"/>
      <c r="B865" s="33"/>
      <c r="C865" s="33"/>
      <c r="I865" s="34"/>
      <c r="J865" s="34"/>
      <c r="K865" s="35"/>
    </row>
    <row r="866" spans="1:11" s="32" customFormat="1" ht="12.75">
      <c r="A866" s="33"/>
      <c r="B866" s="33"/>
      <c r="C866" s="33"/>
      <c r="I866" s="34"/>
      <c r="J866" s="34"/>
      <c r="K866" s="35"/>
    </row>
    <row r="867" spans="1:11" s="32" customFormat="1" ht="12.75">
      <c r="A867" s="33"/>
      <c r="B867" s="33"/>
      <c r="C867" s="33"/>
      <c r="I867" s="34"/>
      <c r="J867" s="34"/>
      <c r="K867" s="35"/>
    </row>
    <row r="868" spans="1:11" s="32" customFormat="1" ht="12.75">
      <c r="A868" s="33"/>
      <c r="B868" s="33"/>
      <c r="C868" s="33"/>
      <c r="I868" s="34"/>
      <c r="J868" s="34"/>
      <c r="K868" s="35"/>
    </row>
    <row r="869" spans="1:11" s="32" customFormat="1" ht="12.75">
      <c r="A869" s="33"/>
      <c r="B869" s="33"/>
      <c r="C869" s="33"/>
      <c r="I869" s="34"/>
      <c r="J869" s="34"/>
      <c r="K869" s="35"/>
    </row>
    <row r="870" spans="1:11" s="32" customFormat="1" ht="12.75">
      <c r="A870" s="33"/>
      <c r="B870" s="33"/>
      <c r="C870" s="33"/>
      <c r="I870" s="34"/>
      <c r="J870" s="34"/>
      <c r="K870" s="35"/>
    </row>
    <row r="871" spans="1:11" s="32" customFormat="1" ht="12.75">
      <c r="A871" s="33"/>
      <c r="B871" s="33"/>
      <c r="C871" s="33"/>
      <c r="I871" s="34"/>
      <c r="J871" s="34"/>
      <c r="K871" s="35"/>
    </row>
    <row r="872" spans="1:11" s="32" customFormat="1" ht="12.75">
      <c r="A872" s="33"/>
      <c r="B872" s="33"/>
      <c r="C872" s="33"/>
      <c r="I872" s="34"/>
      <c r="J872" s="34"/>
      <c r="K872" s="35"/>
    </row>
    <row r="873" spans="1:11" s="32" customFormat="1" ht="12.75">
      <c r="A873" s="33"/>
      <c r="B873" s="33"/>
      <c r="C873" s="33"/>
      <c r="I873" s="34"/>
      <c r="J873" s="34"/>
      <c r="K873" s="35"/>
    </row>
    <row r="874" spans="1:11" s="32" customFormat="1" ht="12.75">
      <c r="A874" s="33"/>
      <c r="B874" s="33"/>
      <c r="C874" s="33"/>
      <c r="I874" s="34"/>
      <c r="J874" s="34"/>
      <c r="K874" s="35"/>
    </row>
    <row r="875" spans="1:11" s="32" customFormat="1" ht="12.75">
      <c r="A875" s="33"/>
      <c r="B875" s="33"/>
      <c r="C875" s="33"/>
      <c r="I875" s="34"/>
      <c r="J875" s="34"/>
      <c r="K875" s="35"/>
    </row>
    <row r="876" spans="1:11" s="32" customFormat="1" ht="12.75">
      <c r="A876" s="33"/>
      <c r="B876" s="33"/>
      <c r="C876" s="33"/>
      <c r="I876" s="34"/>
      <c r="J876" s="34"/>
      <c r="K876" s="35"/>
    </row>
    <row r="877" spans="1:11" s="32" customFormat="1" ht="12.75">
      <c r="A877" s="33"/>
      <c r="B877" s="33"/>
      <c r="C877" s="33"/>
      <c r="I877" s="34"/>
      <c r="J877" s="34"/>
      <c r="K877" s="35"/>
    </row>
    <row r="878" spans="1:11" s="32" customFormat="1" ht="12.75">
      <c r="A878" s="33"/>
      <c r="B878" s="33"/>
      <c r="C878" s="33"/>
      <c r="I878" s="34"/>
      <c r="J878" s="34"/>
      <c r="K878" s="35"/>
    </row>
    <row r="879" spans="1:11" s="32" customFormat="1" ht="12.75">
      <c r="A879" s="33"/>
      <c r="B879" s="33"/>
      <c r="C879" s="33"/>
      <c r="I879" s="34"/>
      <c r="J879" s="34"/>
      <c r="K879" s="35"/>
    </row>
    <row r="880" spans="1:11" s="32" customFormat="1" ht="12.75">
      <c r="A880" s="33"/>
      <c r="B880" s="33"/>
      <c r="C880" s="33"/>
      <c r="I880" s="34"/>
      <c r="J880" s="34"/>
      <c r="K880" s="35"/>
    </row>
    <row r="881" spans="1:11" s="32" customFormat="1" ht="12.75">
      <c r="A881" s="33"/>
      <c r="B881" s="33"/>
      <c r="C881" s="33"/>
      <c r="I881" s="34"/>
      <c r="J881" s="34"/>
      <c r="K881" s="35"/>
    </row>
    <row r="882" spans="1:11" s="32" customFormat="1" ht="12.75">
      <c r="A882" s="33"/>
      <c r="B882" s="33"/>
      <c r="C882" s="33"/>
      <c r="I882" s="34"/>
      <c r="J882" s="34"/>
      <c r="K882" s="35"/>
    </row>
    <row r="883" spans="1:11" s="32" customFormat="1" ht="12.75">
      <c r="A883" s="33"/>
      <c r="B883" s="33"/>
      <c r="C883" s="33"/>
      <c r="I883" s="34"/>
      <c r="J883" s="34"/>
      <c r="K883" s="35"/>
    </row>
    <row r="884" spans="1:11" s="32" customFormat="1" ht="12.75">
      <c r="A884" s="33"/>
      <c r="B884" s="33"/>
      <c r="C884" s="33"/>
      <c r="I884" s="34"/>
      <c r="J884" s="34"/>
      <c r="K884" s="35"/>
    </row>
    <row r="885" spans="1:11" s="32" customFormat="1" ht="12.75">
      <c r="A885" s="33"/>
      <c r="B885" s="33"/>
      <c r="C885" s="33"/>
      <c r="I885" s="34"/>
      <c r="J885" s="34"/>
      <c r="K885" s="35"/>
    </row>
    <row r="886" spans="1:11" s="32" customFormat="1" ht="12.75">
      <c r="A886" s="33"/>
      <c r="B886" s="33"/>
      <c r="C886" s="33"/>
      <c r="I886" s="34"/>
      <c r="J886" s="34"/>
      <c r="K886" s="35"/>
    </row>
    <row r="887" spans="1:11" s="32" customFormat="1" ht="12.75">
      <c r="A887" s="33"/>
      <c r="B887" s="33"/>
      <c r="C887" s="33"/>
      <c r="I887" s="34"/>
      <c r="J887" s="34"/>
      <c r="K887" s="35"/>
    </row>
    <row r="888" spans="1:11" s="32" customFormat="1" ht="12.75">
      <c r="A888" s="33"/>
      <c r="B888" s="33"/>
      <c r="C888" s="33"/>
      <c r="I888" s="34"/>
      <c r="J888" s="34"/>
      <c r="K888" s="35"/>
    </row>
    <row r="889" spans="1:11" s="32" customFormat="1" ht="12.75">
      <c r="A889" s="33"/>
      <c r="B889" s="33"/>
      <c r="C889" s="33"/>
      <c r="I889" s="34"/>
      <c r="J889" s="34"/>
      <c r="K889" s="35"/>
    </row>
    <row r="890" spans="1:11" s="32" customFormat="1" ht="12.75">
      <c r="A890" s="33"/>
      <c r="B890" s="33"/>
      <c r="C890" s="33"/>
      <c r="I890" s="34"/>
      <c r="J890" s="34"/>
      <c r="K890" s="35"/>
    </row>
    <row r="891" spans="1:11" s="32" customFormat="1" ht="12.75">
      <c r="A891" s="33"/>
      <c r="B891" s="33"/>
      <c r="C891" s="33"/>
      <c r="I891" s="34"/>
      <c r="J891" s="34"/>
      <c r="K891" s="35"/>
    </row>
    <row r="892" spans="1:11" s="32" customFormat="1" ht="12.75">
      <c r="A892" s="33"/>
      <c r="B892" s="33"/>
      <c r="C892" s="33"/>
      <c r="I892" s="34"/>
      <c r="J892" s="34"/>
      <c r="K892" s="35"/>
    </row>
    <row r="893" spans="1:11" s="32" customFormat="1" ht="12.75">
      <c r="A893" s="33"/>
      <c r="B893" s="33"/>
      <c r="C893" s="33"/>
      <c r="I893" s="34"/>
      <c r="J893" s="34"/>
      <c r="K893" s="35"/>
    </row>
    <row r="894" spans="1:11" s="32" customFormat="1" ht="12.75">
      <c r="A894" s="33"/>
      <c r="B894" s="33"/>
      <c r="C894" s="33"/>
      <c r="I894" s="34"/>
      <c r="J894" s="34"/>
      <c r="K894" s="35"/>
    </row>
    <row r="895" spans="1:11" s="32" customFormat="1" ht="12.75">
      <c r="A895" s="33"/>
      <c r="B895" s="33"/>
      <c r="C895" s="33"/>
      <c r="I895" s="34"/>
      <c r="J895" s="34"/>
      <c r="K895" s="35"/>
    </row>
    <row r="896" spans="1:11" s="32" customFormat="1" ht="12.75">
      <c r="A896" s="33"/>
      <c r="B896" s="33"/>
      <c r="C896" s="33"/>
      <c r="I896" s="34"/>
      <c r="J896" s="34"/>
      <c r="K896" s="35"/>
    </row>
    <row r="897" spans="1:11" s="32" customFormat="1" ht="12.75">
      <c r="A897" s="33"/>
      <c r="B897" s="33"/>
      <c r="C897" s="33"/>
      <c r="I897" s="34"/>
      <c r="J897" s="34"/>
      <c r="K897" s="35"/>
    </row>
    <row r="898" spans="1:11" s="32" customFormat="1" ht="12.75">
      <c r="A898" s="33"/>
      <c r="B898" s="33"/>
      <c r="C898" s="33"/>
      <c r="I898" s="34"/>
      <c r="J898" s="34"/>
      <c r="K898" s="35"/>
    </row>
    <row r="899" spans="1:11" s="32" customFormat="1" ht="12.75">
      <c r="A899" s="33"/>
      <c r="B899" s="33"/>
      <c r="C899" s="33"/>
      <c r="I899" s="34"/>
      <c r="J899" s="34"/>
      <c r="K899" s="35"/>
    </row>
    <row r="900" spans="1:11" s="32" customFormat="1" ht="12.75">
      <c r="A900" s="33"/>
      <c r="B900" s="33"/>
      <c r="C900" s="33"/>
      <c r="I900" s="34"/>
      <c r="J900" s="34"/>
      <c r="K900" s="35"/>
    </row>
    <row r="901" spans="1:11" s="32" customFormat="1" ht="12.75">
      <c r="A901" s="33"/>
      <c r="B901" s="33"/>
      <c r="C901" s="33"/>
      <c r="I901" s="34"/>
      <c r="J901" s="34"/>
      <c r="K901" s="35"/>
    </row>
    <row r="902" spans="1:11" s="32" customFormat="1" ht="12.75">
      <c r="A902" s="33"/>
      <c r="B902" s="33"/>
      <c r="C902" s="33"/>
      <c r="I902" s="34"/>
      <c r="J902" s="34"/>
      <c r="K902" s="35"/>
    </row>
    <row r="903" spans="1:11" s="32" customFormat="1" ht="12.75">
      <c r="A903" s="33"/>
      <c r="B903" s="33"/>
      <c r="C903" s="33"/>
      <c r="I903" s="34"/>
      <c r="J903" s="34"/>
      <c r="K903" s="35"/>
    </row>
    <row r="904" spans="1:11" s="32" customFormat="1" ht="12.75">
      <c r="A904" s="33"/>
      <c r="B904" s="33"/>
      <c r="C904" s="33"/>
      <c r="I904" s="34"/>
      <c r="J904" s="34"/>
      <c r="K904" s="35"/>
    </row>
    <row r="905" spans="1:11" s="32" customFormat="1" ht="12.75">
      <c r="A905" s="33"/>
      <c r="B905" s="33"/>
      <c r="C905" s="33"/>
      <c r="I905" s="34"/>
      <c r="J905" s="34"/>
      <c r="K905" s="35"/>
    </row>
    <row r="906" spans="1:11" s="32" customFormat="1" ht="12.75">
      <c r="A906" s="33"/>
      <c r="B906" s="33"/>
      <c r="C906" s="33"/>
      <c r="I906" s="34"/>
      <c r="J906" s="34"/>
      <c r="K906" s="35"/>
    </row>
    <row r="907" spans="1:11" s="32" customFormat="1" ht="12.75">
      <c r="A907" s="33"/>
      <c r="B907" s="33"/>
      <c r="C907" s="33"/>
      <c r="I907" s="34"/>
      <c r="J907" s="34"/>
      <c r="K907" s="35"/>
    </row>
    <row r="908" spans="1:11" s="32" customFormat="1" ht="12.75">
      <c r="A908" s="33"/>
      <c r="B908" s="33"/>
      <c r="C908" s="33"/>
      <c r="I908" s="34"/>
      <c r="J908" s="34"/>
      <c r="K908" s="35"/>
    </row>
    <row r="909" spans="1:11" s="32" customFormat="1" ht="12.75">
      <c r="A909" s="33"/>
      <c r="B909" s="33"/>
      <c r="C909" s="33"/>
      <c r="I909" s="34"/>
      <c r="J909" s="34"/>
      <c r="K909" s="35"/>
    </row>
    <row r="910" spans="1:11" s="32" customFormat="1" ht="12.75">
      <c r="A910" s="33"/>
      <c r="B910" s="33"/>
      <c r="C910" s="33"/>
      <c r="I910" s="34"/>
      <c r="J910" s="34"/>
      <c r="K910" s="35"/>
    </row>
    <row r="911" spans="1:11" s="32" customFormat="1" ht="12.75">
      <c r="A911" s="33"/>
      <c r="B911" s="33"/>
      <c r="C911" s="33"/>
      <c r="I911" s="34"/>
      <c r="J911" s="34"/>
      <c r="K911" s="35"/>
    </row>
    <row r="912" spans="1:11" s="32" customFormat="1" ht="12.75">
      <c r="A912" s="33"/>
      <c r="B912" s="33"/>
      <c r="C912" s="33"/>
      <c r="I912" s="34"/>
      <c r="J912" s="34"/>
      <c r="K912" s="35"/>
    </row>
    <row r="913" spans="1:11" s="32" customFormat="1" ht="12.75">
      <c r="A913" s="33"/>
      <c r="B913" s="33"/>
      <c r="C913" s="33"/>
      <c r="I913" s="34"/>
      <c r="J913" s="34"/>
      <c r="K913" s="35"/>
    </row>
    <row r="914" spans="1:11" s="32" customFormat="1" ht="12.75">
      <c r="A914" s="33"/>
      <c r="B914" s="33"/>
      <c r="C914" s="33"/>
      <c r="I914" s="34"/>
      <c r="J914" s="34"/>
      <c r="K914" s="35"/>
    </row>
    <row r="915" spans="1:11" s="32" customFormat="1" ht="12.75">
      <c r="A915" s="33"/>
      <c r="B915" s="33"/>
      <c r="C915" s="33"/>
      <c r="I915" s="34"/>
      <c r="J915" s="34"/>
      <c r="K915" s="35"/>
    </row>
    <row r="916" spans="1:11" s="32" customFormat="1" ht="12.75">
      <c r="A916" s="33"/>
      <c r="B916" s="33"/>
      <c r="C916" s="33"/>
      <c r="I916" s="34"/>
      <c r="J916" s="34"/>
      <c r="K916" s="35"/>
    </row>
    <row r="917" spans="1:11" s="32" customFormat="1" ht="12.75">
      <c r="A917" s="33"/>
      <c r="B917" s="33"/>
      <c r="C917" s="33"/>
      <c r="I917" s="34"/>
      <c r="J917" s="34"/>
      <c r="K917" s="35"/>
    </row>
    <row r="918" spans="1:11" s="32" customFormat="1" ht="12.75">
      <c r="A918" s="33"/>
      <c r="B918" s="33"/>
      <c r="C918" s="33"/>
      <c r="I918" s="34"/>
      <c r="J918" s="34"/>
      <c r="K918" s="35"/>
    </row>
    <row r="919" spans="1:11" s="32" customFormat="1" ht="12.75">
      <c r="A919" s="33"/>
      <c r="B919" s="33"/>
      <c r="C919" s="33"/>
      <c r="I919" s="34"/>
      <c r="J919" s="34"/>
      <c r="K919" s="35"/>
    </row>
    <row r="920" spans="1:11" s="32" customFormat="1" ht="12.75">
      <c r="A920" s="33"/>
      <c r="B920" s="33"/>
      <c r="C920" s="33"/>
      <c r="I920" s="34"/>
      <c r="J920" s="34"/>
      <c r="K920" s="35"/>
    </row>
    <row r="921" spans="1:11" s="32" customFormat="1" ht="12.75">
      <c r="A921" s="33"/>
      <c r="B921" s="33"/>
      <c r="C921" s="33"/>
      <c r="I921" s="34"/>
      <c r="J921" s="34"/>
      <c r="K921" s="35"/>
    </row>
    <row r="922" spans="1:11" s="32" customFormat="1" ht="12.75">
      <c r="A922" s="33"/>
      <c r="B922" s="33"/>
      <c r="C922" s="33"/>
      <c r="I922" s="34"/>
      <c r="J922" s="34"/>
      <c r="K922" s="35"/>
    </row>
    <row r="923" spans="1:11" s="32" customFormat="1" ht="12.75">
      <c r="A923" s="33"/>
      <c r="B923" s="33"/>
      <c r="C923" s="33"/>
      <c r="I923" s="34"/>
      <c r="J923" s="34"/>
      <c r="K923" s="35"/>
    </row>
    <row r="924" spans="1:11" s="32" customFormat="1" ht="12.75">
      <c r="A924" s="33"/>
      <c r="B924" s="33"/>
      <c r="C924" s="33"/>
      <c r="I924" s="34"/>
      <c r="J924" s="34"/>
      <c r="K924" s="35"/>
    </row>
    <row r="925" spans="1:11" s="32" customFormat="1" ht="12.75">
      <c r="A925" s="33"/>
      <c r="B925" s="33"/>
      <c r="C925" s="33"/>
      <c r="I925" s="34"/>
      <c r="J925" s="34"/>
      <c r="K925" s="35"/>
    </row>
    <row r="926" spans="1:11" s="32" customFormat="1" ht="12.75">
      <c r="A926" s="33"/>
      <c r="B926" s="33"/>
      <c r="C926" s="33"/>
      <c r="I926" s="34"/>
      <c r="J926" s="34"/>
      <c r="K926" s="35"/>
    </row>
    <row r="927" spans="1:11" s="32" customFormat="1" ht="12.75">
      <c r="A927" s="33"/>
      <c r="B927" s="33"/>
      <c r="C927" s="33"/>
      <c r="I927" s="34"/>
      <c r="J927" s="34"/>
      <c r="K927" s="35"/>
    </row>
    <row r="928" spans="1:11" s="32" customFormat="1" ht="12.75">
      <c r="A928" s="33"/>
      <c r="B928" s="33"/>
      <c r="C928" s="33"/>
      <c r="I928" s="34"/>
      <c r="J928" s="34"/>
      <c r="K928" s="35"/>
    </row>
    <row r="929" spans="1:11" s="32" customFormat="1" ht="12.75">
      <c r="A929" s="33"/>
      <c r="B929" s="33"/>
      <c r="C929" s="33"/>
      <c r="I929" s="34"/>
      <c r="J929" s="34"/>
      <c r="K929" s="35"/>
    </row>
    <row r="930" spans="1:11" s="32" customFormat="1" ht="12.75">
      <c r="A930" s="33"/>
      <c r="B930" s="33"/>
      <c r="C930" s="33"/>
      <c r="I930" s="34"/>
      <c r="J930" s="34"/>
      <c r="K930" s="35"/>
    </row>
    <row r="931" spans="1:11" s="32" customFormat="1" ht="12.75">
      <c r="A931" s="33"/>
      <c r="B931" s="33"/>
      <c r="C931" s="33"/>
      <c r="I931" s="34"/>
      <c r="J931" s="34"/>
      <c r="K931" s="35"/>
    </row>
    <row r="932" spans="1:11" s="32" customFormat="1" ht="12.75">
      <c r="A932" s="33"/>
      <c r="B932" s="33"/>
      <c r="C932" s="33"/>
      <c r="I932" s="34"/>
      <c r="J932" s="34"/>
      <c r="K932" s="35"/>
    </row>
    <row r="933" spans="1:11" s="32" customFormat="1" ht="12.75">
      <c r="A933" s="33"/>
      <c r="B933" s="33"/>
      <c r="C933" s="33"/>
      <c r="I933" s="34"/>
      <c r="J933" s="34"/>
      <c r="K933" s="35"/>
    </row>
    <row r="934" spans="1:11" s="32" customFormat="1" ht="12.75">
      <c r="A934" s="33"/>
      <c r="B934" s="33"/>
      <c r="C934" s="33"/>
      <c r="I934" s="34"/>
      <c r="J934" s="34"/>
      <c r="K934" s="35"/>
    </row>
    <row r="935" spans="1:11" s="32" customFormat="1" ht="12.75">
      <c r="A935" s="33"/>
      <c r="B935" s="33"/>
      <c r="C935" s="33"/>
      <c r="I935" s="34"/>
      <c r="J935" s="34"/>
      <c r="K935" s="35"/>
    </row>
    <row r="936" spans="1:11" s="32" customFormat="1" ht="12.75">
      <c r="A936" s="33"/>
      <c r="B936" s="33"/>
      <c r="C936" s="33"/>
      <c r="I936" s="34"/>
      <c r="J936" s="34"/>
      <c r="K936" s="35"/>
    </row>
    <row r="937" spans="1:11" s="32" customFormat="1" ht="12.75">
      <c r="A937" s="33"/>
      <c r="B937" s="33"/>
      <c r="C937" s="33"/>
      <c r="I937" s="34"/>
      <c r="J937" s="34"/>
      <c r="K937" s="35"/>
    </row>
    <row r="938" spans="1:11" s="32" customFormat="1" ht="12.75">
      <c r="A938" s="33"/>
      <c r="B938" s="33"/>
      <c r="C938" s="33"/>
      <c r="I938" s="34"/>
      <c r="J938" s="34"/>
      <c r="K938" s="35"/>
    </row>
    <row r="939" spans="1:11" s="32" customFormat="1" ht="12.75">
      <c r="A939" s="33"/>
      <c r="B939" s="33"/>
      <c r="C939" s="33"/>
      <c r="I939" s="34"/>
      <c r="J939" s="34"/>
      <c r="K939" s="35"/>
    </row>
    <row r="940" spans="1:11" s="32" customFormat="1" ht="12.75">
      <c r="A940" s="33"/>
      <c r="B940" s="33"/>
      <c r="C940" s="33"/>
      <c r="I940" s="34"/>
      <c r="J940" s="34"/>
      <c r="K940" s="35"/>
    </row>
    <row r="941" spans="1:11" s="32" customFormat="1" ht="12.75">
      <c r="A941" s="33"/>
      <c r="B941" s="33"/>
      <c r="C941" s="33"/>
      <c r="I941" s="34"/>
      <c r="J941" s="34"/>
      <c r="K941" s="35"/>
    </row>
    <row r="942" spans="1:11" s="32" customFormat="1" ht="12.75">
      <c r="A942" s="33"/>
      <c r="B942" s="33"/>
      <c r="C942" s="33"/>
      <c r="I942" s="34"/>
      <c r="J942" s="34"/>
      <c r="K942" s="35"/>
    </row>
    <row r="943" spans="1:11" s="32" customFormat="1" ht="12.75">
      <c r="A943" s="33"/>
      <c r="B943" s="33"/>
      <c r="C943" s="33"/>
      <c r="I943" s="34"/>
      <c r="J943" s="34"/>
      <c r="K943" s="35"/>
    </row>
    <row r="944" spans="1:11" s="32" customFormat="1" ht="12.75">
      <c r="A944" s="33"/>
      <c r="B944" s="33"/>
      <c r="C944" s="33"/>
      <c r="I944" s="34"/>
      <c r="J944" s="34"/>
      <c r="K944" s="35"/>
    </row>
    <row r="945" spans="1:11" s="32" customFormat="1" ht="12.75">
      <c r="A945" s="33"/>
      <c r="B945" s="33"/>
      <c r="C945" s="33"/>
      <c r="I945" s="34"/>
      <c r="J945" s="34"/>
      <c r="K945" s="35"/>
    </row>
    <row r="946" spans="1:11" s="32" customFormat="1" ht="12.75">
      <c r="A946" s="33"/>
      <c r="B946" s="33"/>
      <c r="C946" s="33"/>
      <c r="I946" s="34"/>
      <c r="J946" s="34"/>
      <c r="K946" s="35"/>
    </row>
    <row r="947" spans="1:11" s="32" customFormat="1" ht="12.75">
      <c r="A947" s="33"/>
      <c r="B947" s="33"/>
      <c r="C947" s="33"/>
      <c r="I947" s="34"/>
      <c r="J947" s="34"/>
      <c r="K947" s="35"/>
    </row>
    <row r="948" spans="1:11" s="32" customFormat="1" ht="12.75">
      <c r="A948" s="33"/>
      <c r="B948" s="33"/>
      <c r="C948" s="33"/>
      <c r="I948" s="34"/>
      <c r="J948" s="34"/>
      <c r="K948" s="35"/>
    </row>
    <row r="949" spans="1:11" s="32" customFormat="1" ht="12.75">
      <c r="A949" s="33"/>
      <c r="B949" s="33"/>
      <c r="C949" s="33"/>
      <c r="I949" s="34"/>
      <c r="J949" s="34"/>
      <c r="K949" s="35"/>
    </row>
    <row r="950" spans="1:11" s="32" customFormat="1" ht="12.75">
      <c r="A950" s="33"/>
      <c r="B950" s="33"/>
      <c r="C950" s="33"/>
      <c r="I950" s="34"/>
      <c r="J950" s="34"/>
      <c r="K950" s="35"/>
    </row>
    <row r="951" spans="1:11" s="32" customFormat="1" ht="12.75">
      <c r="A951" s="33"/>
      <c r="B951" s="33"/>
      <c r="C951" s="33"/>
      <c r="I951" s="34"/>
      <c r="J951" s="34"/>
      <c r="K951" s="35"/>
    </row>
    <row r="952" spans="1:11" s="32" customFormat="1" ht="12.75">
      <c r="A952" s="33"/>
      <c r="B952" s="33"/>
      <c r="C952" s="33"/>
      <c r="I952" s="34"/>
      <c r="J952" s="34"/>
      <c r="K952" s="35"/>
    </row>
    <row r="953" spans="1:11" s="32" customFormat="1" ht="12.75">
      <c r="A953" s="33"/>
      <c r="B953" s="33"/>
      <c r="C953" s="33"/>
      <c r="I953" s="34"/>
      <c r="J953" s="34"/>
      <c r="K953" s="35"/>
    </row>
    <row r="954" spans="1:11" s="32" customFormat="1" ht="12.75">
      <c r="A954" s="33"/>
      <c r="B954" s="33"/>
      <c r="C954" s="33"/>
      <c r="I954" s="34"/>
      <c r="J954" s="34"/>
      <c r="K954" s="35"/>
    </row>
    <row r="955" spans="1:11" s="32" customFormat="1" ht="12.75">
      <c r="A955" s="33"/>
      <c r="B955" s="33"/>
      <c r="C955" s="33"/>
      <c r="I955" s="34"/>
      <c r="J955" s="34"/>
      <c r="K955" s="35"/>
    </row>
    <row r="956" spans="1:11" s="32" customFormat="1" ht="12.75">
      <c r="A956" s="33"/>
      <c r="B956" s="33"/>
      <c r="C956" s="33"/>
      <c r="I956" s="34"/>
      <c r="J956" s="34"/>
      <c r="K956" s="35"/>
    </row>
    <row r="957" spans="1:11" s="32" customFormat="1" ht="12.75">
      <c r="A957" s="33"/>
      <c r="B957" s="33"/>
      <c r="C957" s="33"/>
      <c r="I957" s="34"/>
      <c r="J957" s="34"/>
      <c r="K957" s="35"/>
    </row>
    <row r="958" spans="1:11" s="32" customFormat="1" ht="12.75">
      <c r="A958" s="33"/>
      <c r="B958" s="33"/>
      <c r="C958" s="33"/>
      <c r="I958" s="34"/>
      <c r="J958" s="34"/>
      <c r="K958" s="35"/>
    </row>
    <row r="959" spans="1:11" s="32" customFormat="1" ht="12.75">
      <c r="A959" s="33"/>
      <c r="B959" s="33"/>
      <c r="C959" s="33"/>
      <c r="I959" s="34"/>
      <c r="J959" s="34"/>
      <c r="K959" s="35"/>
    </row>
    <row r="960" spans="1:11" s="32" customFormat="1" ht="12.75">
      <c r="A960" s="33"/>
      <c r="B960" s="33"/>
      <c r="C960" s="33"/>
      <c r="I960" s="34"/>
      <c r="J960" s="34"/>
      <c r="K960" s="35"/>
    </row>
    <row r="961" spans="1:11" s="32" customFormat="1" ht="12.75">
      <c r="A961" s="33"/>
      <c r="B961" s="33"/>
      <c r="C961" s="33"/>
      <c r="I961" s="34"/>
      <c r="J961" s="34"/>
      <c r="K961" s="35"/>
    </row>
    <row r="962" spans="1:11" s="32" customFormat="1" ht="12.75">
      <c r="A962" s="33"/>
      <c r="B962" s="33"/>
      <c r="C962" s="33"/>
      <c r="I962" s="34"/>
      <c r="J962" s="34"/>
      <c r="K962" s="35"/>
    </row>
    <row r="963" spans="1:11" s="32" customFormat="1" ht="12.75">
      <c r="A963" s="33"/>
      <c r="B963" s="33"/>
      <c r="C963" s="33"/>
      <c r="I963" s="34"/>
      <c r="J963" s="34"/>
      <c r="K963" s="35"/>
    </row>
    <row r="964" spans="1:11" s="32" customFormat="1" ht="12.75">
      <c r="A964" s="33"/>
      <c r="B964" s="33"/>
      <c r="C964" s="33"/>
      <c r="I964" s="34"/>
      <c r="J964" s="34"/>
      <c r="K964" s="35"/>
    </row>
    <row r="965" spans="1:11" s="32" customFormat="1" ht="12.75">
      <c r="A965" s="33"/>
      <c r="B965" s="33"/>
      <c r="C965" s="33"/>
      <c r="I965" s="34"/>
      <c r="J965" s="34"/>
      <c r="K965" s="35"/>
    </row>
    <row r="966" spans="1:11" s="32" customFormat="1" ht="12.75">
      <c r="A966" s="33"/>
      <c r="B966" s="33"/>
      <c r="C966" s="33"/>
      <c r="I966" s="34"/>
      <c r="J966" s="34"/>
      <c r="K966" s="35"/>
    </row>
    <row r="967" spans="1:11" s="32" customFormat="1" ht="12.75">
      <c r="A967" s="33"/>
      <c r="B967" s="33"/>
      <c r="C967" s="33"/>
      <c r="I967" s="34"/>
      <c r="J967" s="34"/>
      <c r="K967" s="35"/>
    </row>
    <row r="968" spans="1:11" s="32" customFormat="1" ht="12.75">
      <c r="A968" s="33"/>
      <c r="B968" s="33"/>
      <c r="C968" s="33"/>
      <c r="I968" s="34"/>
      <c r="J968" s="34"/>
      <c r="K968" s="35"/>
    </row>
    <row r="969" spans="1:11" s="32" customFormat="1" ht="12.75">
      <c r="A969" s="33"/>
      <c r="B969" s="33"/>
      <c r="C969" s="33"/>
      <c r="I969" s="34"/>
      <c r="J969" s="34"/>
      <c r="K969" s="35"/>
    </row>
    <row r="970" spans="1:11" s="32" customFormat="1" ht="12.75">
      <c r="A970" s="33"/>
      <c r="B970" s="33"/>
      <c r="C970" s="33"/>
      <c r="I970" s="34"/>
      <c r="J970" s="34"/>
      <c r="K970" s="35"/>
    </row>
    <row r="971" spans="1:11" s="32" customFormat="1" ht="12.75">
      <c r="A971" s="33"/>
      <c r="B971" s="33"/>
      <c r="C971" s="33"/>
      <c r="I971" s="34"/>
      <c r="J971" s="34"/>
      <c r="K971" s="35"/>
    </row>
    <row r="972" spans="1:11" s="32" customFormat="1" ht="12.75">
      <c r="A972" s="33"/>
      <c r="B972" s="33"/>
      <c r="C972" s="33"/>
      <c r="I972" s="34"/>
      <c r="J972" s="34"/>
      <c r="K972" s="35"/>
    </row>
    <row r="973" spans="1:11" s="32" customFormat="1" ht="12.75">
      <c r="A973" s="33"/>
      <c r="B973" s="33"/>
      <c r="C973" s="33"/>
      <c r="I973" s="34"/>
      <c r="J973" s="34"/>
      <c r="K973" s="35"/>
    </row>
    <row r="974" spans="1:11" s="32" customFormat="1" ht="12.75">
      <c r="A974" s="33"/>
      <c r="B974" s="33"/>
      <c r="C974" s="33"/>
      <c r="I974" s="34"/>
      <c r="J974" s="34"/>
      <c r="K974" s="35"/>
    </row>
    <row r="975" spans="1:11" s="32" customFormat="1" ht="12.75">
      <c r="A975" s="33"/>
      <c r="B975" s="33"/>
      <c r="C975" s="33"/>
      <c r="I975" s="34"/>
      <c r="J975" s="34"/>
      <c r="K975" s="35"/>
    </row>
    <row r="976" spans="1:11" s="32" customFormat="1" ht="12.75">
      <c r="A976" s="33"/>
      <c r="B976" s="33"/>
      <c r="C976" s="33"/>
      <c r="I976" s="34"/>
      <c r="J976" s="34"/>
      <c r="K976" s="35"/>
    </row>
    <row r="977" spans="1:11" s="32" customFormat="1" ht="12.75">
      <c r="A977" s="33"/>
      <c r="B977" s="33"/>
      <c r="C977" s="33"/>
      <c r="I977" s="34"/>
      <c r="J977" s="34"/>
      <c r="K977" s="35"/>
    </row>
    <row r="978" spans="1:11" s="32" customFormat="1" ht="12.75">
      <c r="A978" s="33"/>
      <c r="B978" s="33"/>
      <c r="C978" s="33"/>
      <c r="I978" s="34"/>
      <c r="J978" s="34"/>
      <c r="K978" s="35"/>
    </row>
    <row r="979" spans="1:11" s="32" customFormat="1" ht="12.75">
      <c r="A979" s="33"/>
      <c r="B979" s="33"/>
      <c r="C979" s="33"/>
      <c r="I979" s="34"/>
      <c r="J979" s="34"/>
      <c r="K979" s="35"/>
    </row>
    <row r="980" spans="1:11" s="32" customFormat="1" ht="12.75">
      <c r="A980" s="33"/>
      <c r="B980" s="33"/>
      <c r="C980" s="33"/>
      <c r="I980" s="34"/>
      <c r="J980" s="34"/>
      <c r="K980" s="35"/>
    </row>
    <row r="981" spans="1:11" s="32" customFormat="1" ht="12.75">
      <c r="A981" s="33"/>
      <c r="B981" s="33"/>
      <c r="C981" s="33"/>
      <c r="I981" s="34"/>
      <c r="J981" s="34"/>
      <c r="K981" s="35"/>
    </row>
    <row r="982" spans="1:11" s="32" customFormat="1" ht="12.75">
      <c r="A982" s="33"/>
      <c r="B982" s="33"/>
      <c r="C982" s="33"/>
      <c r="I982" s="34"/>
      <c r="J982" s="34"/>
      <c r="K982" s="35"/>
    </row>
    <row r="983" spans="1:11" s="32" customFormat="1" ht="12.75">
      <c r="A983" s="33"/>
      <c r="B983" s="33"/>
      <c r="C983" s="33"/>
      <c r="I983" s="34"/>
      <c r="J983" s="34"/>
      <c r="K983" s="35"/>
    </row>
    <row r="984" spans="1:11" s="32" customFormat="1" ht="12.75">
      <c r="A984" s="33"/>
      <c r="B984" s="33"/>
      <c r="C984" s="33"/>
      <c r="I984" s="34"/>
      <c r="J984" s="34"/>
      <c r="K984" s="35"/>
    </row>
    <row r="985" spans="1:11" s="32" customFormat="1" ht="12.75">
      <c r="A985" s="33"/>
      <c r="B985" s="33"/>
      <c r="C985" s="33"/>
      <c r="I985" s="34"/>
      <c r="J985" s="34"/>
      <c r="K985" s="35"/>
    </row>
    <row r="986" spans="1:11" s="32" customFormat="1" ht="12.75">
      <c r="A986" s="33"/>
      <c r="B986" s="33"/>
      <c r="C986" s="33"/>
      <c r="I986" s="34"/>
      <c r="J986" s="34"/>
      <c r="K986" s="35"/>
    </row>
    <row r="987" spans="1:11" s="32" customFormat="1" ht="12.75">
      <c r="A987" s="33"/>
      <c r="B987" s="33"/>
      <c r="C987" s="33"/>
      <c r="I987" s="34"/>
      <c r="J987" s="34"/>
      <c r="K987" s="35"/>
    </row>
    <row r="988" spans="1:11" s="32" customFormat="1" ht="12.75">
      <c r="A988" s="33"/>
      <c r="B988" s="33"/>
      <c r="C988" s="33"/>
      <c r="I988" s="34"/>
      <c r="J988" s="34"/>
      <c r="K988" s="35"/>
    </row>
    <row r="989" spans="1:11" s="32" customFormat="1" ht="12.75">
      <c r="A989" s="33"/>
      <c r="B989" s="33"/>
      <c r="C989" s="33"/>
      <c r="I989" s="34"/>
      <c r="J989" s="34"/>
      <c r="K989" s="35"/>
    </row>
    <row r="990" spans="1:11" s="32" customFormat="1" ht="12.75">
      <c r="A990" s="33"/>
      <c r="B990" s="33"/>
      <c r="C990" s="33"/>
      <c r="I990" s="34"/>
      <c r="J990" s="34"/>
      <c r="K990" s="35"/>
    </row>
    <row r="991" spans="1:11" s="32" customFormat="1" ht="12.75">
      <c r="A991" s="33"/>
      <c r="B991" s="33"/>
      <c r="C991" s="33"/>
      <c r="I991" s="34"/>
      <c r="J991" s="34"/>
      <c r="K991" s="35"/>
    </row>
    <row r="992" spans="1:11" s="32" customFormat="1" ht="12.75">
      <c r="A992" s="33"/>
      <c r="B992" s="33"/>
      <c r="C992" s="33"/>
      <c r="I992" s="34"/>
      <c r="J992" s="34"/>
      <c r="K992" s="35"/>
    </row>
    <row r="993" spans="1:11" s="32" customFormat="1" ht="12.75">
      <c r="A993" s="33"/>
      <c r="B993" s="33"/>
      <c r="C993" s="33"/>
      <c r="I993" s="34"/>
      <c r="J993" s="34"/>
      <c r="K993" s="35"/>
    </row>
    <row r="994" spans="1:11" s="32" customFormat="1" ht="12.75">
      <c r="A994" s="33"/>
      <c r="B994" s="33"/>
      <c r="C994" s="33"/>
      <c r="I994" s="34"/>
      <c r="J994" s="34"/>
      <c r="K994" s="35"/>
    </row>
    <row r="995" spans="1:11" s="32" customFormat="1" ht="12.75">
      <c r="A995" s="33"/>
      <c r="B995" s="33"/>
      <c r="C995" s="33"/>
      <c r="I995" s="34"/>
      <c r="J995" s="34"/>
      <c r="K995" s="35"/>
    </row>
    <row r="996" spans="1:11" s="32" customFormat="1" ht="12.75">
      <c r="A996" s="33"/>
      <c r="B996" s="33"/>
      <c r="C996" s="33"/>
      <c r="I996" s="34"/>
      <c r="J996" s="34"/>
      <c r="K996" s="35"/>
    </row>
    <row r="997" spans="1:11" s="32" customFormat="1" ht="12.75">
      <c r="A997" s="33"/>
      <c r="B997" s="33"/>
      <c r="C997" s="33"/>
      <c r="I997" s="34"/>
      <c r="J997" s="34"/>
      <c r="K997" s="35"/>
    </row>
    <row r="998" spans="1:11" s="32" customFormat="1" ht="12.75">
      <c r="A998" s="33"/>
      <c r="B998" s="33"/>
      <c r="C998" s="33"/>
      <c r="I998" s="34"/>
      <c r="J998" s="34"/>
      <c r="K998" s="35"/>
    </row>
    <row r="999" spans="1:11" s="32" customFormat="1" ht="12.75">
      <c r="A999" s="33"/>
      <c r="B999" s="33"/>
      <c r="C999" s="33"/>
      <c r="I999" s="34"/>
      <c r="J999" s="34"/>
      <c r="K999" s="35"/>
    </row>
    <row r="1000" spans="1:11" s="32" customFormat="1" ht="12.75">
      <c r="A1000" s="33"/>
      <c r="B1000" s="33"/>
      <c r="C1000" s="33"/>
      <c r="I1000" s="34"/>
      <c r="J1000" s="34"/>
      <c r="K1000" s="35"/>
    </row>
    <row r="1001" spans="1:11" s="32" customFormat="1" ht="12.75">
      <c r="A1001" s="33"/>
      <c r="B1001" s="33"/>
      <c r="C1001" s="33"/>
      <c r="I1001" s="34"/>
      <c r="J1001" s="34"/>
      <c r="K1001" s="35"/>
    </row>
    <row r="1002" spans="1:11" s="32" customFormat="1" ht="12.75">
      <c r="A1002" s="33"/>
      <c r="B1002" s="33"/>
      <c r="C1002" s="33"/>
      <c r="I1002" s="34"/>
      <c r="J1002" s="34"/>
      <c r="K1002" s="35"/>
    </row>
    <row r="1003" spans="1:11" s="32" customFormat="1" ht="12.75">
      <c r="A1003" s="33"/>
      <c r="B1003" s="33"/>
      <c r="C1003" s="33"/>
      <c r="I1003" s="34"/>
      <c r="J1003" s="34"/>
      <c r="K1003" s="35"/>
    </row>
    <row r="1004" spans="1:11" s="32" customFormat="1" ht="12.75">
      <c r="A1004" s="33"/>
      <c r="B1004" s="33"/>
      <c r="C1004" s="33"/>
      <c r="I1004" s="34"/>
      <c r="J1004" s="34"/>
      <c r="K1004" s="35"/>
    </row>
    <row r="1005" spans="1:11" s="32" customFormat="1" ht="12.75">
      <c r="A1005" s="33"/>
      <c r="B1005" s="33"/>
      <c r="C1005" s="33"/>
      <c r="I1005" s="34"/>
      <c r="J1005" s="34"/>
      <c r="K1005" s="35"/>
    </row>
    <row r="1006" spans="1:11" s="32" customFormat="1" ht="12.75">
      <c r="A1006" s="33"/>
      <c r="B1006" s="33"/>
      <c r="C1006" s="33"/>
      <c r="I1006" s="34"/>
      <c r="J1006" s="34"/>
      <c r="K1006" s="35"/>
    </row>
    <row r="1007" spans="1:11" s="32" customFormat="1" ht="12.75">
      <c r="A1007" s="33"/>
      <c r="B1007" s="33"/>
      <c r="C1007" s="33"/>
      <c r="I1007" s="34"/>
      <c r="J1007" s="34"/>
      <c r="K1007" s="35"/>
    </row>
    <row r="1008" spans="1:11" s="32" customFormat="1" ht="12.75">
      <c r="A1008" s="33"/>
      <c r="B1008" s="33"/>
      <c r="C1008" s="33"/>
      <c r="I1008" s="34"/>
      <c r="J1008" s="34"/>
      <c r="K1008" s="35"/>
    </row>
    <row r="1009" spans="1:11" s="32" customFormat="1" ht="12.75">
      <c r="A1009" s="33"/>
      <c r="B1009" s="33"/>
      <c r="C1009" s="33"/>
      <c r="I1009" s="34"/>
      <c r="J1009" s="34"/>
      <c r="K1009" s="35"/>
    </row>
    <row r="1010" spans="1:11" s="32" customFormat="1" ht="12.75">
      <c r="A1010" s="33"/>
      <c r="B1010" s="33"/>
      <c r="C1010" s="33"/>
      <c r="I1010" s="34"/>
      <c r="J1010" s="34"/>
      <c r="K1010" s="35"/>
    </row>
    <row r="1011" spans="1:11" s="32" customFormat="1" ht="12.75">
      <c r="A1011" s="33"/>
      <c r="B1011" s="33"/>
      <c r="C1011" s="33"/>
      <c r="I1011" s="34"/>
      <c r="J1011" s="34"/>
      <c r="K1011" s="35"/>
    </row>
    <row r="1012" spans="1:11" s="32" customFormat="1" ht="12.75">
      <c r="A1012" s="33"/>
      <c r="B1012" s="33"/>
      <c r="C1012" s="33"/>
      <c r="I1012" s="34"/>
      <c r="J1012" s="34"/>
      <c r="K1012" s="35"/>
    </row>
    <row r="1013" spans="1:11" s="32" customFormat="1" ht="12.75">
      <c r="A1013" s="33"/>
      <c r="B1013" s="33"/>
      <c r="C1013" s="33"/>
      <c r="I1013" s="34"/>
      <c r="J1013" s="34"/>
      <c r="K1013" s="35"/>
    </row>
    <row r="1014" spans="1:11" s="32" customFormat="1" ht="12.75">
      <c r="A1014" s="33"/>
      <c r="B1014" s="33"/>
      <c r="C1014" s="33"/>
      <c r="I1014" s="34"/>
      <c r="J1014" s="34"/>
      <c r="K1014" s="35"/>
    </row>
    <row r="1015" spans="1:11" s="32" customFormat="1" ht="12.75">
      <c r="A1015" s="33"/>
      <c r="B1015" s="33"/>
      <c r="C1015" s="33"/>
      <c r="I1015" s="34"/>
      <c r="J1015" s="34"/>
      <c r="K1015" s="35"/>
    </row>
    <row r="1016" spans="1:11" s="32" customFormat="1" ht="12.75">
      <c r="A1016" s="33"/>
      <c r="B1016" s="33"/>
      <c r="C1016" s="33"/>
      <c r="I1016" s="34"/>
      <c r="J1016" s="34"/>
      <c r="K1016" s="35"/>
    </row>
    <row r="1017" spans="1:11" s="32" customFormat="1" ht="12.75">
      <c r="A1017" s="33"/>
      <c r="B1017" s="33"/>
      <c r="C1017" s="33"/>
      <c r="I1017" s="34"/>
      <c r="J1017" s="34"/>
      <c r="K1017" s="35"/>
    </row>
    <row r="1018" spans="1:11" s="32" customFormat="1" ht="12.75">
      <c r="A1018" s="33"/>
      <c r="B1018" s="33"/>
      <c r="C1018" s="33"/>
      <c r="I1018" s="34"/>
      <c r="J1018" s="34"/>
      <c r="K1018" s="35"/>
    </row>
    <row r="1019" spans="1:11" s="32" customFormat="1" ht="12.75">
      <c r="A1019" s="33"/>
      <c r="B1019" s="33"/>
      <c r="C1019" s="33"/>
      <c r="I1019" s="34"/>
      <c r="J1019" s="34"/>
      <c r="K1019" s="35"/>
    </row>
    <row r="1020" spans="1:11" s="32" customFormat="1" ht="12.75">
      <c r="A1020" s="33"/>
      <c r="B1020" s="33"/>
      <c r="C1020" s="33"/>
      <c r="I1020" s="34"/>
      <c r="J1020" s="34"/>
      <c r="K1020" s="35"/>
    </row>
    <row r="1021" spans="1:11" s="32" customFormat="1" ht="12.75">
      <c r="A1021" s="33"/>
      <c r="B1021" s="33"/>
      <c r="C1021" s="33"/>
      <c r="I1021" s="34"/>
      <c r="J1021" s="34"/>
      <c r="K1021" s="35"/>
    </row>
    <row r="1022" spans="1:11" s="32" customFormat="1" ht="12.75">
      <c r="A1022" s="33"/>
      <c r="B1022" s="33"/>
      <c r="C1022" s="33"/>
      <c r="I1022" s="34"/>
      <c r="J1022" s="34"/>
      <c r="K1022" s="35"/>
    </row>
    <row r="1023" spans="1:11" s="32" customFormat="1" ht="12.75">
      <c r="A1023" s="33"/>
      <c r="B1023" s="33"/>
      <c r="C1023" s="33"/>
      <c r="I1023" s="34"/>
      <c r="J1023" s="34"/>
      <c r="K1023" s="35"/>
    </row>
    <row r="1024" spans="1:11" s="32" customFormat="1" ht="12.75">
      <c r="A1024" s="33"/>
      <c r="B1024" s="33"/>
      <c r="C1024" s="33"/>
      <c r="I1024" s="34"/>
      <c r="J1024" s="34"/>
      <c r="K1024" s="35"/>
    </row>
    <row r="1025" spans="1:11" s="32" customFormat="1" ht="12.75">
      <c r="A1025" s="33"/>
      <c r="B1025" s="33"/>
      <c r="C1025" s="33"/>
      <c r="I1025" s="34"/>
      <c r="J1025" s="34"/>
      <c r="K1025" s="35"/>
    </row>
    <row r="1026" spans="1:11" s="32" customFormat="1" ht="12.75">
      <c r="A1026" s="33"/>
      <c r="B1026" s="33"/>
      <c r="C1026" s="33"/>
      <c r="I1026" s="34"/>
      <c r="J1026" s="34"/>
      <c r="K1026" s="35"/>
    </row>
    <row r="1027" spans="1:11" s="32" customFormat="1" ht="12.75">
      <c r="A1027" s="33"/>
      <c r="B1027" s="33"/>
      <c r="C1027" s="33"/>
      <c r="I1027" s="34"/>
      <c r="J1027" s="34"/>
      <c r="K1027" s="35"/>
    </row>
    <row r="1028" spans="1:11" s="32" customFormat="1" ht="12.75">
      <c r="A1028" s="33"/>
      <c r="B1028" s="33"/>
      <c r="C1028" s="33"/>
      <c r="I1028" s="34"/>
      <c r="J1028" s="34"/>
      <c r="K1028" s="35"/>
    </row>
    <row r="1029" spans="1:11" s="32" customFormat="1" ht="12.75">
      <c r="A1029" s="33"/>
      <c r="B1029" s="33"/>
      <c r="C1029" s="33"/>
      <c r="I1029" s="34"/>
      <c r="J1029" s="34"/>
      <c r="K1029" s="35"/>
    </row>
    <row r="1030" spans="1:11" s="32" customFormat="1" ht="12.75">
      <c r="A1030" s="33"/>
      <c r="B1030" s="33"/>
      <c r="C1030" s="33"/>
      <c r="I1030" s="34"/>
      <c r="J1030" s="34"/>
      <c r="K1030" s="35"/>
    </row>
    <row r="1031" spans="1:11" s="32" customFormat="1" ht="12.75">
      <c r="A1031" s="33"/>
      <c r="B1031" s="33"/>
      <c r="C1031" s="33"/>
      <c r="I1031" s="34"/>
      <c r="J1031" s="34"/>
      <c r="K1031" s="35"/>
    </row>
    <row r="1032" spans="1:11" s="32" customFormat="1" ht="12.75">
      <c r="A1032" s="33"/>
      <c r="B1032" s="33"/>
      <c r="C1032" s="33"/>
      <c r="I1032" s="34"/>
      <c r="J1032" s="34"/>
      <c r="K1032" s="35"/>
    </row>
    <row r="1033" spans="1:11" s="32" customFormat="1" ht="12.75">
      <c r="A1033" s="33"/>
      <c r="B1033" s="33"/>
      <c r="C1033" s="33"/>
      <c r="I1033" s="34"/>
      <c r="J1033" s="34"/>
      <c r="K1033" s="35"/>
    </row>
    <row r="1034" spans="1:11" s="32" customFormat="1" ht="12.75">
      <c r="A1034" s="33"/>
      <c r="B1034" s="33"/>
      <c r="C1034" s="33"/>
      <c r="I1034" s="34"/>
      <c r="J1034" s="34"/>
      <c r="K1034" s="35"/>
    </row>
    <row r="1035" spans="1:11" s="32" customFormat="1" ht="12.75">
      <c r="A1035" s="33"/>
      <c r="B1035" s="33"/>
      <c r="C1035" s="33"/>
      <c r="I1035" s="34"/>
      <c r="J1035" s="34"/>
      <c r="K1035" s="35"/>
    </row>
    <row r="1036" spans="1:11" s="32" customFormat="1" ht="12.75">
      <c r="A1036" s="33"/>
      <c r="B1036" s="33"/>
      <c r="C1036" s="33"/>
      <c r="I1036" s="34"/>
      <c r="J1036" s="34"/>
      <c r="K1036" s="35"/>
    </row>
    <row r="1037" spans="1:11" s="32" customFormat="1" ht="12.75">
      <c r="A1037" s="33"/>
      <c r="B1037" s="33"/>
      <c r="C1037" s="33"/>
      <c r="I1037" s="34"/>
      <c r="J1037" s="34"/>
      <c r="K1037" s="35"/>
    </row>
    <row r="1038" spans="1:11" s="32" customFormat="1" ht="12.75">
      <c r="A1038" s="33"/>
      <c r="B1038" s="33"/>
      <c r="C1038" s="33"/>
      <c r="I1038" s="34"/>
      <c r="J1038" s="34"/>
      <c r="K1038" s="35"/>
    </row>
    <row r="1039" spans="1:11" s="32" customFormat="1" ht="12.75">
      <c r="A1039" s="33"/>
      <c r="B1039" s="33"/>
      <c r="C1039" s="33"/>
      <c r="I1039" s="34"/>
      <c r="J1039" s="34"/>
      <c r="K1039" s="35"/>
    </row>
    <row r="1040" spans="1:11" s="32" customFormat="1" ht="12.75">
      <c r="A1040" s="33"/>
      <c r="B1040" s="33"/>
      <c r="C1040" s="33"/>
      <c r="I1040" s="34"/>
      <c r="J1040" s="34"/>
      <c r="K1040" s="35"/>
    </row>
    <row r="1041" spans="1:11" s="32" customFormat="1" ht="12.75">
      <c r="A1041" s="33"/>
      <c r="B1041" s="33"/>
      <c r="C1041" s="33"/>
      <c r="I1041" s="34"/>
      <c r="J1041" s="34"/>
      <c r="K1041" s="35"/>
    </row>
    <row r="1042" spans="1:11" s="32" customFormat="1" ht="12.75">
      <c r="A1042" s="33"/>
      <c r="B1042" s="33"/>
      <c r="C1042" s="33"/>
      <c r="I1042" s="34"/>
      <c r="J1042" s="34"/>
      <c r="K1042" s="35"/>
    </row>
    <row r="1043" spans="1:11" s="32" customFormat="1" ht="12.75">
      <c r="A1043" s="33"/>
      <c r="B1043" s="33"/>
      <c r="C1043" s="33"/>
      <c r="I1043" s="34"/>
      <c r="J1043" s="34"/>
      <c r="K1043" s="35"/>
    </row>
    <row r="1044" spans="1:11" s="32" customFormat="1" ht="12.75">
      <c r="A1044" s="33"/>
      <c r="B1044" s="33"/>
      <c r="C1044" s="33"/>
      <c r="I1044" s="34"/>
      <c r="J1044" s="34"/>
      <c r="K1044" s="35"/>
    </row>
    <row r="1045" spans="1:11" s="32" customFormat="1" ht="12.75">
      <c r="A1045" s="33"/>
      <c r="B1045" s="33"/>
      <c r="C1045" s="33"/>
      <c r="I1045" s="34"/>
      <c r="J1045" s="34"/>
      <c r="K1045" s="35"/>
    </row>
    <row r="1046" spans="1:11" s="32" customFormat="1" ht="12.75">
      <c r="A1046" s="33"/>
      <c r="B1046" s="33"/>
      <c r="C1046" s="33"/>
      <c r="I1046" s="34"/>
      <c r="J1046" s="34"/>
      <c r="K1046" s="35"/>
    </row>
    <row r="1047" spans="1:11" s="32" customFormat="1" ht="12.75">
      <c r="A1047" s="33"/>
      <c r="B1047" s="33"/>
      <c r="C1047" s="33"/>
      <c r="I1047" s="34"/>
      <c r="J1047" s="34"/>
      <c r="K1047" s="35"/>
    </row>
    <row r="1048" spans="1:11" s="32" customFormat="1" ht="12.75">
      <c r="A1048" s="33"/>
      <c r="B1048" s="33"/>
      <c r="C1048" s="33"/>
      <c r="I1048" s="34"/>
      <c r="J1048" s="34"/>
      <c r="K1048" s="35"/>
    </row>
    <row r="1049" spans="1:11" s="32" customFormat="1" ht="12.75">
      <c r="A1049" s="33"/>
      <c r="B1049" s="33"/>
      <c r="C1049" s="33"/>
      <c r="I1049" s="34"/>
      <c r="J1049" s="34"/>
      <c r="K1049" s="35"/>
    </row>
    <row r="1050" spans="1:11" s="32" customFormat="1" ht="12.75">
      <c r="A1050" s="33"/>
      <c r="B1050" s="33"/>
      <c r="C1050" s="33"/>
      <c r="I1050" s="34"/>
      <c r="J1050" s="34"/>
      <c r="K1050" s="35"/>
    </row>
    <row r="1051" spans="1:11" s="32" customFormat="1" ht="12.75">
      <c r="A1051" s="33"/>
      <c r="B1051" s="33"/>
      <c r="C1051" s="33"/>
      <c r="I1051" s="34"/>
      <c r="J1051" s="34"/>
      <c r="K1051" s="35"/>
    </row>
    <row r="1052" spans="1:11" s="32" customFormat="1" ht="12.75">
      <c r="A1052" s="33"/>
      <c r="B1052" s="33"/>
      <c r="C1052" s="33"/>
      <c r="I1052" s="34"/>
      <c r="J1052" s="34"/>
      <c r="K1052" s="35"/>
    </row>
    <row r="1053" spans="1:11" s="32" customFormat="1" ht="12.75">
      <c r="A1053" s="33"/>
      <c r="B1053" s="33"/>
      <c r="C1053" s="33"/>
      <c r="I1053" s="34"/>
      <c r="J1053" s="34"/>
      <c r="K1053" s="35"/>
    </row>
    <row r="1054" spans="1:11" s="32" customFormat="1" ht="12.75">
      <c r="A1054" s="33"/>
      <c r="B1054" s="33"/>
      <c r="C1054" s="33"/>
      <c r="I1054" s="34"/>
      <c r="J1054" s="34"/>
      <c r="K1054" s="35"/>
    </row>
    <row r="1055" spans="1:11" s="32" customFormat="1" ht="12.75">
      <c r="A1055" s="33"/>
      <c r="B1055" s="33"/>
      <c r="C1055" s="33"/>
      <c r="I1055" s="34"/>
      <c r="J1055" s="34"/>
      <c r="K1055" s="35"/>
    </row>
    <row r="1056" spans="1:11" s="32" customFormat="1" ht="12.75">
      <c r="A1056" s="33"/>
      <c r="B1056" s="33"/>
      <c r="C1056" s="33"/>
      <c r="I1056" s="34"/>
      <c r="J1056" s="34"/>
      <c r="K1056" s="35"/>
    </row>
    <row r="1057" spans="1:11" s="32" customFormat="1" ht="12.75">
      <c r="A1057" s="33"/>
      <c r="B1057" s="33"/>
      <c r="C1057" s="33"/>
      <c r="I1057" s="34"/>
      <c r="J1057" s="34"/>
      <c r="K1057" s="35"/>
    </row>
    <row r="1058" spans="1:11" s="32" customFormat="1" ht="12.75">
      <c r="A1058" s="33"/>
      <c r="B1058" s="33"/>
      <c r="C1058" s="33"/>
      <c r="I1058" s="34"/>
      <c r="J1058" s="34"/>
      <c r="K1058" s="35"/>
    </row>
    <row r="1059" spans="1:11" s="32" customFormat="1" ht="12.75">
      <c r="A1059" s="33"/>
      <c r="B1059" s="33"/>
      <c r="C1059" s="33"/>
      <c r="I1059" s="34"/>
      <c r="J1059" s="34"/>
      <c r="K1059" s="35"/>
    </row>
    <row r="1060" spans="1:11" s="32" customFormat="1" ht="12.75">
      <c r="A1060" s="33"/>
      <c r="B1060" s="33"/>
      <c r="C1060" s="33"/>
      <c r="I1060" s="34"/>
      <c r="J1060" s="34"/>
      <c r="K1060" s="35"/>
    </row>
    <row r="1061" spans="1:11" s="32" customFormat="1" ht="12.75">
      <c r="A1061" s="33"/>
      <c r="B1061" s="33"/>
      <c r="C1061" s="33"/>
      <c r="I1061" s="34"/>
      <c r="J1061" s="34"/>
      <c r="K1061" s="35"/>
    </row>
    <row r="1062" spans="1:11" s="32" customFormat="1" ht="12.75">
      <c r="A1062" s="33"/>
      <c r="B1062" s="33"/>
      <c r="C1062" s="33"/>
      <c r="I1062" s="34"/>
      <c r="J1062" s="34"/>
      <c r="K1062" s="35"/>
    </row>
    <row r="1063" spans="1:11" s="32" customFormat="1" ht="12.75">
      <c r="A1063" s="33"/>
      <c r="B1063" s="33"/>
      <c r="C1063" s="33"/>
      <c r="I1063" s="34"/>
      <c r="J1063" s="34"/>
      <c r="K1063" s="35"/>
    </row>
    <row r="1064" spans="1:11" s="32" customFormat="1" ht="12.75">
      <c r="A1064" s="33"/>
      <c r="B1064" s="33"/>
      <c r="C1064" s="33"/>
      <c r="I1064" s="34"/>
      <c r="J1064" s="34"/>
      <c r="K1064" s="35"/>
    </row>
    <row r="1065" spans="1:11" s="32" customFormat="1" ht="12.75">
      <c r="A1065" s="33"/>
      <c r="B1065" s="33"/>
      <c r="C1065" s="33"/>
      <c r="I1065" s="34"/>
      <c r="J1065" s="34"/>
      <c r="K1065" s="35"/>
    </row>
    <row r="1066" spans="1:11" s="32" customFormat="1" ht="12.75">
      <c r="A1066" s="33"/>
      <c r="B1066" s="33"/>
      <c r="C1066" s="33"/>
      <c r="I1066" s="34"/>
      <c r="J1066" s="34"/>
      <c r="K1066" s="35"/>
    </row>
    <row r="1067" spans="1:11" s="32" customFormat="1" ht="12.75">
      <c r="A1067" s="33"/>
      <c r="B1067" s="33"/>
      <c r="C1067" s="33"/>
      <c r="I1067" s="34"/>
      <c r="J1067" s="34"/>
      <c r="K1067" s="35"/>
    </row>
    <row r="1068" spans="1:11" s="32" customFormat="1" ht="12.75">
      <c r="A1068" s="33"/>
      <c r="B1068" s="33"/>
      <c r="C1068" s="33"/>
      <c r="I1068" s="34"/>
      <c r="J1068" s="34"/>
      <c r="K1068" s="35"/>
    </row>
    <row r="1069" spans="1:11" s="32" customFormat="1" ht="12.75">
      <c r="A1069" s="33"/>
      <c r="B1069" s="33"/>
      <c r="C1069" s="33"/>
      <c r="I1069" s="34"/>
      <c r="J1069" s="34"/>
      <c r="K1069" s="35"/>
    </row>
    <row r="1070" spans="1:11" s="32" customFormat="1" ht="12.75">
      <c r="A1070" s="33"/>
      <c r="B1070" s="33"/>
      <c r="C1070" s="33"/>
      <c r="I1070" s="34"/>
      <c r="J1070" s="34"/>
      <c r="K1070" s="35"/>
    </row>
    <row r="1071" spans="1:11" s="32" customFormat="1" ht="12.75">
      <c r="A1071" s="33"/>
      <c r="B1071" s="33"/>
      <c r="C1071" s="33"/>
      <c r="I1071" s="34"/>
      <c r="J1071" s="34"/>
      <c r="K1071" s="35"/>
    </row>
    <row r="1072" spans="1:11" s="32" customFormat="1" ht="12.75">
      <c r="A1072" s="33"/>
      <c r="B1072" s="33"/>
      <c r="C1072" s="33"/>
      <c r="I1072" s="34"/>
      <c r="J1072" s="34"/>
      <c r="K1072" s="35"/>
    </row>
    <row r="1073" spans="1:11" s="32" customFormat="1" ht="12.75">
      <c r="A1073" s="33"/>
      <c r="B1073" s="33"/>
      <c r="C1073" s="33"/>
      <c r="I1073" s="34"/>
      <c r="J1073" s="34"/>
      <c r="K1073" s="35"/>
    </row>
    <row r="1074" spans="1:11" s="32" customFormat="1" ht="12.75">
      <c r="A1074" s="33"/>
      <c r="B1074" s="33"/>
      <c r="C1074" s="33"/>
      <c r="I1074" s="34"/>
      <c r="J1074" s="34"/>
      <c r="K1074" s="35"/>
    </row>
    <row r="1075" spans="1:11" s="32" customFormat="1" ht="12.75">
      <c r="A1075" s="33"/>
      <c r="B1075" s="33"/>
      <c r="C1075" s="33"/>
      <c r="I1075" s="34"/>
      <c r="J1075" s="34"/>
      <c r="K1075" s="35"/>
    </row>
    <row r="1076" spans="1:11" s="32" customFormat="1" ht="12.75">
      <c r="A1076" s="33"/>
      <c r="B1076" s="33"/>
      <c r="C1076" s="33"/>
      <c r="I1076" s="34"/>
      <c r="J1076" s="34"/>
      <c r="K1076" s="35"/>
    </row>
    <row r="1077" spans="1:11" s="32" customFormat="1" ht="12.75">
      <c r="A1077" s="33"/>
      <c r="B1077" s="33"/>
      <c r="C1077" s="33"/>
      <c r="I1077" s="34"/>
      <c r="J1077" s="34"/>
      <c r="K1077" s="35"/>
    </row>
    <row r="1078" spans="1:11" s="32" customFormat="1" ht="12.75">
      <c r="A1078" s="33"/>
      <c r="B1078" s="33"/>
      <c r="C1078" s="33"/>
      <c r="I1078" s="34"/>
      <c r="J1078" s="34"/>
      <c r="K1078" s="35"/>
    </row>
    <row r="1079" spans="1:11" s="32" customFormat="1" ht="12.75">
      <c r="A1079" s="33"/>
      <c r="B1079" s="33"/>
      <c r="C1079" s="33"/>
      <c r="I1079" s="34"/>
      <c r="J1079" s="34"/>
      <c r="K1079" s="35"/>
    </row>
    <row r="1080" spans="1:11" s="32" customFormat="1" ht="12.75">
      <c r="A1080" s="33"/>
      <c r="B1080" s="33"/>
      <c r="C1080" s="33"/>
      <c r="I1080" s="34"/>
      <c r="J1080" s="34"/>
      <c r="K1080" s="35"/>
    </row>
    <row r="1081" spans="1:11" s="32" customFormat="1" ht="12.75">
      <c r="A1081" s="33"/>
      <c r="B1081" s="33"/>
      <c r="C1081" s="33"/>
      <c r="I1081" s="34"/>
      <c r="J1081" s="34"/>
      <c r="K1081" s="35"/>
    </row>
    <row r="1082" spans="1:11" s="32" customFormat="1" ht="12.75">
      <c r="A1082" s="33"/>
      <c r="B1082" s="33"/>
      <c r="C1082" s="33"/>
      <c r="I1082" s="34"/>
      <c r="J1082" s="34"/>
      <c r="K1082" s="35"/>
    </row>
    <row r="1083" spans="1:11" s="32" customFormat="1" ht="12.75">
      <c r="A1083" s="33"/>
      <c r="B1083" s="33"/>
      <c r="C1083" s="33"/>
      <c r="I1083" s="34"/>
      <c r="J1083" s="34"/>
      <c r="K1083" s="35"/>
    </row>
    <row r="1084" spans="1:11" s="32" customFormat="1" ht="12.75">
      <c r="A1084" s="33"/>
      <c r="B1084" s="33"/>
      <c r="C1084" s="33"/>
      <c r="I1084" s="34"/>
      <c r="J1084" s="34"/>
      <c r="K1084" s="35"/>
    </row>
    <row r="1085" spans="1:11" s="32" customFormat="1" ht="12.75">
      <c r="A1085" s="33"/>
      <c r="B1085" s="33"/>
      <c r="C1085" s="33"/>
      <c r="I1085" s="34"/>
      <c r="J1085" s="34"/>
      <c r="K1085" s="35"/>
    </row>
    <row r="1086" spans="1:11" s="32" customFormat="1" ht="12.75">
      <c r="A1086" s="33"/>
      <c r="B1086" s="33"/>
      <c r="C1086" s="33"/>
      <c r="I1086" s="34"/>
      <c r="J1086" s="34"/>
      <c r="K1086" s="35"/>
    </row>
    <row r="1087" spans="1:11" s="32" customFormat="1" ht="12.75">
      <c r="A1087" s="33"/>
      <c r="B1087" s="33"/>
      <c r="C1087" s="33"/>
      <c r="I1087" s="34"/>
      <c r="J1087" s="34"/>
      <c r="K1087" s="35"/>
    </row>
    <row r="1088" spans="1:11" s="32" customFormat="1" ht="12.75">
      <c r="A1088" s="33"/>
      <c r="B1088" s="33"/>
      <c r="C1088" s="33"/>
      <c r="I1088" s="34"/>
      <c r="J1088" s="34"/>
      <c r="K1088" s="35"/>
    </row>
    <row r="1089" spans="1:11" s="32" customFormat="1" ht="12.75">
      <c r="A1089" s="33"/>
      <c r="B1089" s="33"/>
      <c r="C1089" s="33"/>
      <c r="I1089" s="34"/>
      <c r="J1089" s="34"/>
      <c r="K1089" s="35"/>
    </row>
    <row r="1090" spans="1:11" s="32" customFormat="1" ht="12.75">
      <c r="A1090" s="33"/>
      <c r="B1090" s="33"/>
      <c r="C1090" s="33"/>
      <c r="I1090" s="34"/>
      <c r="J1090" s="34"/>
      <c r="K1090" s="35"/>
    </row>
    <row r="1091" spans="1:11" s="32" customFormat="1" ht="12.75">
      <c r="A1091" s="33"/>
      <c r="B1091" s="33"/>
      <c r="C1091" s="33"/>
      <c r="I1091" s="34"/>
      <c r="J1091" s="34"/>
      <c r="K1091" s="35"/>
    </row>
    <row r="1092" spans="1:11" s="32" customFormat="1" ht="12.75">
      <c r="A1092" s="33"/>
      <c r="B1092" s="33"/>
      <c r="C1092" s="33"/>
      <c r="I1092" s="34"/>
      <c r="J1092" s="34"/>
      <c r="K1092" s="35"/>
    </row>
    <row r="1093" spans="1:11" s="32" customFormat="1" ht="12.75">
      <c r="A1093" s="33"/>
      <c r="B1093" s="33"/>
      <c r="C1093" s="33"/>
      <c r="I1093" s="34"/>
      <c r="J1093" s="34"/>
      <c r="K1093" s="35"/>
    </row>
    <row r="1094" spans="1:11" s="32" customFormat="1" ht="12.75">
      <c r="A1094" s="33"/>
      <c r="B1094" s="33"/>
      <c r="C1094" s="33"/>
      <c r="I1094" s="34"/>
      <c r="J1094" s="34"/>
      <c r="K1094" s="35"/>
    </row>
    <row r="1095" spans="1:11" s="32" customFormat="1" ht="12.75">
      <c r="A1095" s="33"/>
      <c r="B1095" s="33"/>
      <c r="C1095" s="33"/>
      <c r="I1095" s="34"/>
      <c r="J1095" s="34"/>
      <c r="K1095" s="35"/>
    </row>
    <row r="1096" spans="1:11" s="32" customFormat="1" ht="12.75">
      <c r="A1096" s="33"/>
      <c r="B1096" s="33"/>
      <c r="C1096" s="33"/>
      <c r="I1096" s="34"/>
      <c r="J1096" s="34"/>
      <c r="K1096" s="35"/>
    </row>
    <row r="1097" spans="1:11" s="32" customFormat="1" ht="12.75">
      <c r="A1097" s="33"/>
      <c r="B1097" s="33"/>
      <c r="C1097" s="33"/>
      <c r="I1097" s="34"/>
      <c r="J1097" s="34"/>
      <c r="K1097" s="35"/>
    </row>
    <row r="1098" spans="1:11" s="32" customFormat="1" ht="12.75">
      <c r="A1098" s="33"/>
      <c r="B1098" s="33"/>
      <c r="C1098" s="33"/>
      <c r="I1098" s="34"/>
      <c r="J1098" s="34"/>
      <c r="K1098" s="35"/>
    </row>
    <row r="1099" spans="1:11" s="32" customFormat="1" ht="12.75">
      <c r="A1099" s="33"/>
      <c r="B1099" s="33"/>
      <c r="C1099" s="33"/>
      <c r="I1099" s="34"/>
      <c r="J1099" s="34"/>
      <c r="K1099" s="35"/>
    </row>
    <row r="1100" spans="1:11" s="32" customFormat="1" ht="12.75">
      <c r="A1100" s="33"/>
      <c r="B1100" s="33"/>
      <c r="C1100" s="33"/>
      <c r="I1100" s="34"/>
      <c r="J1100" s="34"/>
      <c r="K1100" s="35"/>
    </row>
    <row r="1101" spans="1:11" s="32" customFormat="1" ht="12.75">
      <c r="A1101" s="33"/>
      <c r="B1101" s="33"/>
      <c r="C1101" s="33"/>
      <c r="I1101" s="34"/>
      <c r="J1101" s="34"/>
      <c r="K1101" s="35"/>
    </row>
    <row r="1102" spans="1:11" s="32" customFormat="1" ht="12.75">
      <c r="A1102" s="33"/>
      <c r="B1102" s="33"/>
      <c r="C1102" s="33"/>
      <c r="I1102" s="34"/>
      <c r="J1102" s="34"/>
      <c r="K1102" s="35"/>
    </row>
    <row r="1103" spans="1:11" s="32" customFormat="1" ht="12.75">
      <c r="A1103" s="33"/>
      <c r="B1103" s="33"/>
      <c r="C1103" s="33"/>
      <c r="I1103" s="34"/>
      <c r="J1103" s="34"/>
      <c r="K1103" s="35"/>
    </row>
    <row r="1104" spans="1:11" s="32" customFormat="1" ht="12.75">
      <c r="A1104" s="33"/>
      <c r="B1104" s="33"/>
      <c r="C1104" s="33"/>
      <c r="I1104" s="34"/>
      <c r="J1104" s="34"/>
      <c r="K1104" s="35"/>
    </row>
    <row r="1105" spans="1:11" s="32" customFormat="1" ht="12.75">
      <c r="A1105" s="33"/>
      <c r="B1105" s="33"/>
      <c r="C1105" s="33"/>
      <c r="I1105" s="34"/>
      <c r="J1105" s="34"/>
      <c r="K1105" s="35"/>
    </row>
    <row r="1106" spans="1:11" s="32" customFormat="1" ht="12.75">
      <c r="A1106" s="33"/>
      <c r="B1106" s="33"/>
      <c r="C1106" s="33"/>
      <c r="I1106" s="34"/>
      <c r="J1106" s="34"/>
      <c r="K1106" s="35"/>
    </row>
    <row r="1107" spans="1:11" s="32" customFormat="1" ht="12.75">
      <c r="A1107" s="33"/>
      <c r="B1107" s="33"/>
      <c r="C1107" s="33"/>
      <c r="I1107" s="34"/>
      <c r="J1107" s="34"/>
      <c r="K1107" s="35"/>
    </row>
    <row r="1108" spans="1:11" s="32" customFormat="1" ht="12.75">
      <c r="A1108" s="33"/>
      <c r="B1108" s="33"/>
      <c r="C1108" s="33"/>
      <c r="I1108" s="34"/>
      <c r="J1108" s="34"/>
      <c r="K1108" s="35"/>
    </row>
    <row r="1109" spans="1:11" s="32" customFormat="1" ht="12.75">
      <c r="A1109" s="33"/>
      <c r="B1109" s="33"/>
      <c r="C1109" s="33"/>
      <c r="I1109" s="34"/>
      <c r="J1109" s="34"/>
      <c r="K1109" s="35"/>
    </row>
    <row r="1110" spans="1:11" s="32" customFormat="1" ht="12.75">
      <c r="A1110" s="33"/>
      <c r="B1110" s="33"/>
      <c r="C1110" s="33"/>
      <c r="I1110" s="34"/>
      <c r="J1110" s="34"/>
      <c r="K1110" s="35"/>
    </row>
    <row r="1111" spans="1:11" s="32" customFormat="1" ht="12.75">
      <c r="A1111" s="33"/>
      <c r="B1111" s="33"/>
      <c r="C1111" s="33"/>
      <c r="I1111" s="34"/>
      <c r="J1111" s="34"/>
      <c r="K1111" s="35"/>
    </row>
    <row r="1112" spans="1:11" s="32" customFormat="1" ht="12.75">
      <c r="A1112" s="33"/>
      <c r="B1112" s="33"/>
      <c r="C1112" s="33"/>
      <c r="I1112" s="34"/>
      <c r="J1112" s="34"/>
      <c r="K1112" s="35"/>
    </row>
    <row r="1113" spans="1:11" s="32" customFormat="1" ht="12.75">
      <c r="A1113" s="33"/>
      <c r="B1113" s="33"/>
      <c r="C1113" s="33"/>
      <c r="I1113" s="34"/>
      <c r="J1113" s="34"/>
      <c r="K1113" s="35"/>
    </row>
    <row r="1114" spans="1:11" s="32" customFormat="1" ht="12.75">
      <c r="A1114" s="33"/>
      <c r="B1114" s="33"/>
      <c r="C1114" s="33"/>
      <c r="I1114" s="34"/>
      <c r="J1114" s="34"/>
      <c r="K1114" s="35"/>
    </row>
    <row r="1115" spans="1:11" s="32" customFormat="1" ht="12.75">
      <c r="A1115" s="33"/>
      <c r="B1115" s="33"/>
      <c r="C1115" s="33"/>
      <c r="I1115" s="34"/>
      <c r="J1115" s="34"/>
      <c r="K1115" s="35"/>
    </row>
    <row r="1116" spans="1:11" s="32" customFormat="1" ht="12.75">
      <c r="A1116" s="33"/>
      <c r="B1116" s="33"/>
      <c r="C1116" s="33"/>
      <c r="I1116" s="34"/>
      <c r="J1116" s="34"/>
      <c r="K1116" s="35"/>
    </row>
    <row r="1117" spans="1:11" s="32" customFormat="1" ht="12.75">
      <c r="A1117" s="33"/>
      <c r="B1117" s="33"/>
      <c r="C1117" s="33"/>
      <c r="I1117" s="34"/>
      <c r="J1117" s="34"/>
      <c r="K1117" s="35"/>
    </row>
    <row r="1118" spans="1:11" s="32" customFormat="1" ht="12.75">
      <c r="A1118" s="33"/>
      <c r="B1118" s="33"/>
      <c r="C1118" s="33"/>
      <c r="I1118" s="34"/>
      <c r="J1118" s="34"/>
      <c r="K1118" s="35"/>
    </row>
    <row r="1119" spans="1:11" s="32" customFormat="1" ht="12.75">
      <c r="A1119" s="33"/>
      <c r="B1119" s="33"/>
      <c r="C1119" s="33"/>
      <c r="I1119" s="34"/>
      <c r="J1119" s="34"/>
      <c r="K1119" s="35"/>
    </row>
    <row r="1120" spans="1:11" s="32" customFormat="1" ht="12.75">
      <c r="A1120" s="33"/>
      <c r="B1120" s="33"/>
      <c r="C1120" s="33"/>
      <c r="I1120" s="34"/>
      <c r="J1120" s="34"/>
      <c r="K1120" s="35"/>
    </row>
    <row r="1121" spans="1:11" s="32" customFormat="1" ht="12.75">
      <c r="A1121" s="33"/>
      <c r="B1121" s="33"/>
      <c r="C1121" s="33"/>
      <c r="I1121" s="34"/>
      <c r="J1121" s="34"/>
      <c r="K1121" s="35"/>
    </row>
    <row r="1122" spans="1:11" s="32" customFormat="1" ht="12.75">
      <c r="A1122" s="33"/>
      <c r="B1122" s="33"/>
      <c r="C1122" s="33"/>
      <c r="I1122" s="34"/>
      <c r="J1122" s="34"/>
      <c r="K1122" s="35"/>
    </row>
    <row r="1123" spans="1:11" s="32" customFormat="1" ht="12.75">
      <c r="A1123" s="33"/>
      <c r="B1123" s="33"/>
      <c r="C1123" s="33"/>
      <c r="I1123" s="34"/>
      <c r="J1123" s="34"/>
      <c r="K1123" s="35"/>
    </row>
    <row r="1124" spans="1:11" s="32" customFormat="1" ht="12.75">
      <c r="A1124" s="33"/>
      <c r="B1124" s="33"/>
      <c r="C1124" s="33"/>
      <c r="I1124" s="34"/>
      <c r="J1124" s="34"/>
      <c r="K1124" s="35"/>
    </row>
    <row r="1125" spans="1:11" s="32" customFormat="1" ht="12.75">
      <c r="A1125" s="33"/>
      <c r="B1125" s="33"/>
      <c r="C1125" s="33"/>
      <c r="I1125" s="34"/>
      <c r="J1125" s="34"/>
      <c r="K1125" s="35"/>
    </row>
    <row r="1126" spans="1:11" s="32" customFormat="1" ht="12.75">
      <c r="A1126" s="33"/>
      <c r="B1126" s="33"/>
      <c r="C1126" s="33"/>
      <c r="I1126" s="34"/>
      <c r="J1126" s="34"/>
      <c r="K1126" s="35"/>
    </row>
    <row r="1127" spans="1:11" s="32" customFormat="1" ht="12.75">
      <c r="A1127" s="33"/>
      <c r="B1127" s="33"/>
      <c r="C1127" s="33"/>
      <c r="I1127" s="34"/>
      <c r="J1127" s="34"/>
      <c r="K1127" s="35"/>
    </row>
    <row r="1128" spans="1:11" s="32" customFormat="1" ht="12.75">
      <c r="A1128" s="33"/>
      <c r="B1128" s="33"/>
      <c r="C1128" s="33"/>
      <c r="I1128" s="34"/>
      <c r="J1128" s="34"/>
      <c r="K1128" s="35"/>
    </row>
    <row r="1129" spans="1:11" s="32" customFormat="1" ht="12.75">
      <c r="A1129" s="33"/>
      <c r="B1129" s="33"/>
      <c r="C1129" s="33"/>
      <c r="I1129" s="34"/>
      <c r="J1129" s="34"/>
      <c r="K1129" s="35"/>
    </row>
    <row r="1130" spans="1:11" s="32" customFormat="1" ht="12.75">
      <c r="A1130" s="33"/>
      <c r="B1130" s="33"/>
      <c r="C1130" s="33"/>
      <c r="I1130" s="34"/>
      <c r="J1130" s="34"/>
      <c r="K1130" s="35"/>
    </row>
    <row r="1131" spans="1:11" s="32" customFormat="1" ht="12.75">
      <c r="A1131" s="33"/>
      <c r="B1131" s="33"/>
      <c r="C1131" s="33"/>
      <c r="I1131" s="34"/>
      <c r="J1131" s="34"/>
      <c r="K1131" s="35"/>
    </row>
    <row r="1132" spans="1:11" s="32" customFormat="1" ht="12.75">
      <c r="A1132" s="33"/>
      <c r="B1132" s="33"/>
      <c r="C1132" s="33"/>
      <c r="I1132" s="34"/>
      <c r="J1132" s="34"/>
      <c r="K1132" s="35"/>
    </row>
    <row r="1133" spans="1:11" s="32" customFormat="1" ht="12.75">
      <c r="A1133" s="33"/>
      <c r="B1133" s="33"/>
      <c r="C1133" s="33"/>
      <c r="I1133" s="34"/>
      <c r="J1133" s="34"/>
      <c r="K1133" s="35"/>
    </row>
    <row r="1134" spans="1:11" s="32" customFormat="1" ht="12.75">
      <c r="A1134" s="33"/>
      <c r="B1134" s="33"/>
      <c r="C1134" s="33"/>
      <c r="I1134" s="34"/>
      <c r="J1134" s="34"/>
      <c r="K1134" s="35"/>
    </row>
    <row r="1135" spans="1:11" s="32" customFormat="1" ht="12.75">
      <c r="A1135" s="33"/>
      <c r="B1135" s="33"/>
      <c r="C1135" s="33"/>
      <c r="I1135" s="34"/>
      <c r="J1135" s="34"/>
      <c r="K1135" s="35"/>
    </row>
    <row r="1136" spans="1:11" s="32" customFormat="1" ht="12.75">
      <c r="A1136" s="33"/>
      <c r="B1136" s="33"/>
      <c r="C1136" s="33"/>
      <c r="I1136" s="34"/>
      <c r="J1136" s="34"/>
      <c r="K1136" s="35"/>
    </row>
    <row r="1137" spans="1:11" s="32" customFormat="1" ht="12.75">
      <c r="A1137" s="33"/>
      <c r="B1137" s="33"/>
      <c r="C1137" s="33"/>
      <c r="I1137" s="34"/>
      <c r="J1137" s="34"/>
      <c r="K1137" s="35"/>
    </row>
    <row r="1138" spans="1:11" s="32" customFormat="1" ht="12.75">
      <c r="A1138" s="33"/>
      <c r="B1138" s="33"/>
      <c r="C1138" s="33"/>
      <c r="I1138" s="34"/>
      <c r="J1138" s="34"/>
      <c r="K1138" s="35"/>
    </row>
    <row r="1139" spans="1:11" s="32" customFormat="1" ht="12.75">
      <c r="A1139" s="33"/>
      <c r="B1139" s="33"/>
      <c r="C1139" s="33"/>
      <c r="I1139" s="34"/>
      <c r="J1139" s="34"/>
      <c r="K1139" s="35"/>
    </row>
    <row r="1140" spans="1:11" s="32" customFormat="1" ht="12.75">
      <c r="A1140" s="33"/>
      <c r="B1140" s="33"/>
      <c r="C1140" s="33"/>
      <c r="I1140" s="34"/>
      <c r="J1140" s="34"/>
      <c r="K1140" s="35"/>
    </row>
    <row r="1141" spans="1:11" s="32" customFormat="1" ht="12.75">
      <c r="A1141" s="33"/>
      <c r="B1141" s="33"/>
      <c r="C1141" s="33"/>
      <c r="I1141" s="34"/>
      <c r="J1141" s="34"/>
      <c r="K1141" s="35"/>
    </row>
    <row r="1142" spans="1:11" s="32" customFormat="1" ht="12.75">
      <c r="A1142" s="33"/>
      <c r="B1142" s="33"/>
      <c r="C1142" s="33"/>
      <c r="I1142" s="34"/>
      <c r="J1142" s="34"/>
      <c r="K1142" s="35"/>
    </row>
    <row r="1143" spans="1:11" s="32" customFormat="1" ht="12.75">
      <c r="A1143" s="33"/>
      <c r="B1143" s="33"/>
      <c r="C1143" s="33"/>
      <c r="I1143" s="34"/>
      <c r="J1143" s="34"/>
      <c r="K1143" s="35"/>
    </row>
    <row r="1144" spans="1:11" s="32" customFormat="1" ht="12.75">
      <c r="A1144" s="33"/>
      <c r="B1144" s="33"/>
      <c r="C1144" s="33"/>
      <c r="I1144" s="34"/>
      <c r="J1144" s="34"/>
      <c r="K1144" s="35"/>
    </row>
    <row r="1145" spans="1:11" s="32" customFormat="1" ht="12.75">
      <c r="A1145" s="33"/>
      <c r="B1145" s="33"/>
      <c r="C1145" s="33"/>
      <c r="I1145" s="34"/>
      <c r="J1145" s="34"/>
      <c r="K1145" s="35"/>
    </row>
    <row r="1146" spans="1:11" s="32" customFormat="1" ht="12.75">
      <c r="A1146" s="33"/>
      <c r="B1146" s="33"/>
      <c r="C1146" s="33"/>
      <c r="I1146" s="34"/>
      <c r="J1146" s="34"/>
      <c r="K1146" s="35"/>
    </row>
    <row r="1147" spans="1:11" s="32" customFormat="1" ht="12.75">
      <c r="A1147" s="33"/>
      <c r="B1147" s="33"/>
      <c r="C1147" s="33"/>
      <c r="I1147" s="34"/>
      <c r="J1147" s="34"/>
      <c r="K1147" s="35"/>
    </row>
    <row r="1148" spans="1:11" s="32" customFormat="1" ht="12.75">
      <c r="A1148" s="33"/>
      <c r="B1148" s="33"/>
      <c r="C1148" s="33"/>
      <c r="I1148" s="34"/>
      <c r="J1148" s="34"/>
      <c r="K1148" s="35"/>
    </row>
    <row r="1149" spans="1:11" s="32" customFormat="1" ht="12.75">
      <c r="A1149" s="33"/>
      <c r="B1149" s="33"/>
      <c r="C1149" s="33"/>
      <c r="I1149" s="34"/>
      <c r="J1149" s="34"/>
      <c r="K1149" s="35"/>
    </row>
    <row r="1150" spans="1:11" s="32" customFormat="1" ht="12.75">
      <c r="A1150" s="33"/>
      <c r="B1150" s="33"/>
      <c r="C1150" s="33"/>
      <c r="I1150" s="34"/>
      <c r="J1150" s="34"/>
      <c r="K1150" s="35"/>
    </row>
    <row r="1151" spans="1:11" s="32" customFormat="1" ht="12.75">
      <c r="A1151" s="33"/>
      <c r="B1151" s="33"/>
      <c r="C1151" s="33"/>
      <c r="I1151" s="34"/>
      <c r="J1151" s="34"/>
      <c r="K1151" s="35"/>
    </row>
    <row r="1152" spans="1:11" s="32" customFormat="1" ht="12.75">
      <c r="A1152" s="33"/>
      <c r="B1152" s="33"/>
      <c r="C1152" s="33"/>
      <c r="I1152" s="34"/>
      <c r="J1152" s="34"/>
      <c r="K1152" s="35"/>
    </row>
    <row r="1153" spans="1:11" s="32" customFormat="1" ht="12.75">
      <c r="A1153" s="33"/>
      <c r="B1153" s="33"/>
      <c r="C1153" s="33"/>
      <c r="I1153" s="34"/>
      <c r="J1153" s="34"/>
      <c r="K1153" s="35"/>
    </row>
    <row r="1154" spans="1:11" s="32" customFormat="1" ht="12.75">
      <c r="A1154" s="33"/>
      <c r="B1154" s="33"/>
      <c r="C1154" s="33"/>
      <c r="I1154" s="34"/>
      <c r="J1154" s="34"/>
      <c r="K1154" s="35"/>
    </row>
    <row r="1155" spans="1:11" s="32" customFormat="1" ht="12.75">
      <c r="A1155" s="33"/>
      <c r="B1155" s="33"/>
      <c r="C1155" s="33"/>
      <c r="I1155" s="34"/>
      <c r="J1155" s="34"/>
      <c r="K1155" s="35"/>
    </row>
    <row r="1156" spans="1:11" s="32" customFormat="1" ht="12.75">
      <c r="A1156" s="33"/>
      <c r="B1156" s="33"/>
      <c r="C1156" s="33"/>
      <c r="I1156" s="34"/>
      <c r="J1156" s="34"/>
      <c r="K1156" s="35"/>
    </row>
    <row r="1157" spans="1:11" s="32" customFormat="1" ht="12.75">
      <c r="A1157" s="33"/>
      <c r="B1157" s="33"/>
      <c r="C1157" s="33"/>
      <c r="I1157" s="34"/>
      <c r="J1157" s="34"/>
      <c r="K1157" s="35"/>
    </row>
    <row r="1158" spans="1:11" s="32" customFormat="1" ht="12.75">
      <c r="A1158" s="33"/>
      <c r="B1158" s="33"/>
      <c r="C1158" s="33"/>
      <c r="I1158" s="34"/>
      <c r="J1158" s="34"/>
      <c r="K1158" s="35"/>
    </row>
    <row r="1159" spans="1:11" s="32" customFormat="1" ht="12.75">
      <c r="A1159" s="33"/>
      <c r="B1159" s="33"/>
      <c r="C1159" s="33"/>
      <c r="I1159" s="34"/>
      <c r="J1159" s="34"/>
      <c r="K1159" s="35"/>
    </row>
    <row r="1160" spans="1:11" s="32" customFormat="1" ht="12.75">
      <c r="A1160" s="33"/>
      <c r="B1160" s="33"/>
      <c r="C1160" s="33"/>
      <c r="I1160" s="34"/>
      <c r="J1160" s="34"/>
      <c r="K1160" s="35"/>
    </row>
    <row r="1161" spans="1:11" s="32" customFormat="1" ht="12.75">
      <c r="A1161" s="33"/>
      <c r="B1161" s="33"/>
      <c r="C1161" s="33"/>
      <c r="I1161" s="34"/>
      <c r="J1161" s="34"/>
      <c r="K1161" s="35"/>
    </row>
    <row r="1162" spans="1:11" s="32" customFormat="1" ht="12.75">
      <c r="A1162" s="33"/>
      <c r="B1162" s="33"/>
      <c r="C1162" s="33"/>
      <c r="I1162" s="34"/>
      <c r="J1162" s="34"/>
      <c r="K1162" s="35"/>
    </row>
    <row r="1163" spans="1:11" s="32" customFormat="1" ht="12.75">
      <c r="A1163" s="33"/>
      <c r="B1163" s="33"/>
      <c r="C1163" s="33"/>
      <c r="I1163" s="34"/>
      <c r="J1163" s="34"/>
      <c r="K1163" s="35"/>
    </row>
    <row r="1164" spans="1:11" s="32" customFormat="1" ht="12.75">
      <c r="A1164" s="33"/>
      <c r="B1164" s="33"/>
      <c r="C1164" s="33"/>
      <c r="I1164" s="34"/>
      <c r="J1164" s="34"/>
      <c r="K1164" s="35"/>
    </row>
    <row r="1165" spans="1:11" s="32" customFormat="1" ht="12.75">
      <c r="A1165" s="33"/>
      <c r="B1165" s="33"/>
      <c r="C1165" s="33"/>
      <c r="I1165" s="34"/>
      <c r="J1165" s="34"/>
      <c r="K1165" s="35"/>
    </row>
    <row r="1166" spans="1:11" s="32" customFormat="1" ht="12.75">
      <c r="A1166" s="33"/>
      <c r="B1166" s="33"/>
      <c r="C1166" s="33"/>
      <c r="I1166" s="34"/>
      <c r="J1166" s="34"/>
      <c r="K1166" s="35"/>
    </row>
    <row r="1167" spans="1:11" s="32" customFormat="1" ht="12.75">
      <c r="A1167" s="33"/>
      <c r="B1167" s="33"/>
      <c r="C1167" s="33"/>
      <c r="I1167" s="34"/>
      <c r="J1167" s="34"/>
      <c r="K1167" s="35"/>
    </row>
    <row r="1168" spans="1:11" s="32" customFormat="1" ht="12.75">
      <c r="A1168" s="33"/>
      <c r="B1168" s="33"/>
      <c r="C1168" s="33"/>
      <c r="I1168" s="34"/>
      <c r="J1168" s="34"/>
      <c r="K1168" s="35"/>
    </row>
    <row r="1169" spans="1:11" s="32" customFormat="1" ht="12.75">
      <c r="A1169" s="33"/>
      <c r="B1169" s="33"/>
      <c r="C1169" s="33"/>
      <c r="I1169" s="34"/>
      <c r="J1169" s="34"/>
      <c r="K1169" s="35"/>
    </row>
    <row r="1170" spans="1:11" s="32" customFormat="1" ht="12.75">
      <c r="A1170" s="33"/>
      <c r="B1170" s="33"/>
      <c r="C1170" s="33"/>
      <c r="I1170" s="34"/>
      <c r="J1170" s="34"/>
      <c r="K1170" s="35"/>
    </row>
    <row r="1171" spans="1:11" s="32" customFormat="1" ht="12.75">
      <c r="A1171" s="33"/>
      <c r="B1171" s="33"/>
      <c r="C1171" s="33"/>
      <c r="I1171" s="34"/>
      <c r="J1171" s="34"/>
      <c r="K1171" s="35"/>
    </row>
    <row r="1172" spans="1:11" s="32" customFormat="1" ht="12.75">
      <c r="A1172" s="33"/>
      <c r="B1172" s="33"/>
      <c r="C1172" s="33"/>
      <c r="I1172" s="34"/>
      <c r="J1172" s="34"/>
      <c r="K1172" s="35"/>
    </row>
    <row r="1173" spans="1:11" s="32" customFormat="1" ht="12.75">
      <c r="A1173" s="33"/>
      <c r="B1173" s="33"/>
      <c r="C1173" s="33"/>
      <c r="I1173" s="34"/>
      <c r="J1173" s="34"/>
      <c r="K1173" s="35"/>
    </row>
    <row r="1174" spans="1:11" s="32" customFormat="1" ht="12.75">
      <c r="A1174" s="33"/>
      <c r="B1174" s="33"/>
      <c r="C1174" s="33"/>
      <c r="I1174" s="34"/>
      <c r="J1174" s="34"/>
      <c r="K1174" s="35"/>
    </row>
    <row r="1175" spans="1:11" s="32" customFormat="1" ht="12.75">
      <c r="A1175" s="33"/>
      <c r="B1175" s="33"/>
      <c r="C1175" s="33"/>
      <c r="I1175" s="34"/>
      <c r="J1175" s="34"/>
      <c r="K1175" s="35"/>
    </row>
    <row r="1176" spans="1:11" s="32" customFormat="1" ht="12.75">
      <c r="A1176" s="33"/>
      <c r="B1176" s="33"/>
      <c r="C1176" s="33"/>
      <c r="I1176" s="34"/>
      <c r="J1176" s="34"/>
      <c r="K1176" s="35"/>
    </row>
    <row r="1177" spans="1:11" s="32" customFormat="1" ht="12.75">
      <c r="A1177" s="33"/>
      <c r="B1177" s="33"/>
      <c r="C1177" s="33"/>
      <c r="I1177" s="34"/>
      <c r="J1177" s="34"/>
      <c r="K1177" s="35"/>
    </row>
    <row r="1178" spans="1:11" s="32" customFormat="1" ht="12.75">
      <c r="A1178" s="33"/>
      <c r="B1178" s="33"/>
      <c r="C1178" s="33"/>
      <c r="I1178" s="34"/>
      <c r="J1178" s="34"/>
      <c r="K1178" s="35"/>
    </row>
    <row r="1179" spans="1:11" s="32" customFormat="1" ht="12.75">
      <c r="A1179" s="33"/>
      <c r="B1179" s="33"/>
      <c r="C1179" s="33"/>
      <c r="I1179" s="34"/>
      <c r="J1179" s="34"/>
      <c r="K1179" s="35"/>
    </row>
    <row r="1180" spans="1:11" s="32" customFormat="1" ht="12.75">
      <c r="A1180" s="33"/>
      <c r="B1180" s="33"/>
      <c r="C1180" s="33"/>
      <c r="I1180" s="34"/>
      <c r="J1180" s="34"/>
      <c r="K1180" s="35"/>
    </row>
    <row r="1181" spans="1:11" s="32" customFormat="1" ht="12.75">
      <c r="A1181" s="33"/>
      <c r="B1181" s="33"/>
      <c r="C1181" s="33"/>
      <c r="I1181" s="34"/>
      <c r="J1181" s="34"/>
      <c r="K1181" s="35"/>
    </row>
    <row r="1182" spans="1:11" s="32" customFormat="1" ht="12.75">
      <c r="A1182" s="33"/>
      <c r="B1182" s="33"/>
      <c r="C1182" s="33"/>
      <c r="I1182" s="34"/>
      <c r="J1182" s="34"/>
      <c r="K1182" s="35"/>
    </row>
    <row r="1183" spans="1:11" s="32" customFormat="1" ht="12.75">
      <c r="A1183" s="33"/>
      <c r="B1183" s="33"/>
      <c r="C1183" s="33"/>
      <c r="I1183" s="34"/>
      <c r="J1183" s="34"/>
      <c r="K1183" s="35"/>
    </row>
    <row r="1184" spans="1:11" s="32" customFormat="1" ht="12.75">
      <c r="A1184" s="33"/>
      <c r="B1184" s="33"/>
      <c r="C1184" s="33"/>
      <c r="I1184" s="34"/>
      <c r="J1184" s="34"/>
      <c r="K1184" s="35"/>
    </row>
    <row r="1185" spans="1:11" s="32" customFormat="1" ht="12.75">
      <c r="A1185" s="33"/>
      <c r="B1185" s="33"/>
      <c r="C1185" s="33"/>
      <c r="I1185" s="34"/>
      <c r="J1185" s="34"/>
      <c r="K1185" s="35"/>
    </row>
    <row r="1186" spans="1:11" s="32" customFormat="1" ht="12.75">
      <c r="A1186" s="33"/>
      <c r="B1186" s="33"/>
      <c r="C1186" s="33"/>
      <c r="I1186" s="34"/>
      <c r="J1186" s="34"/>
      <c r="K1186" s="35"/>
    </row>
    <row r="1187" spans="1:11" s="32" customFormat="1" ht="12.75">
      <c r="A1187" s="33"/>
      <c r="B1187" s="33"/>
      <c r="C1187" s="33"/>
      <c r="I1187" s="34"/>
      <c r="J1187" s="34"/>
      <c r="K1187" s="35"/>
    </row>
    <row r="1188" spans="1:11" s="32" customFormat="1" ht="12.75">
      <c r="A1188" s="33"/>
      <c r="B1188" s="33"/>
      <c r="C1188" s="33"/>
      <c r="I1188" s="34"/>
      <c r="J1188" s="34"/>
      <c r="K1188" s="35"/>
    </row>
    <row r="1189" spans="1:11" s="32" customFormat="1" ht="12.75">
      <c r="A1189" s="33"/>
      <c r="B1189" s="33"/>
      <c r="C1189" s="33"/>
      <c r="I1189" s="34"/>
      <c r="J1189" s="34"/>
      <c r="K1189" s="35"/>
    </row>
    <row r="1190" spans="1:11" s="32" customFormat="1" ht="12.75">
      <c r="A1190" s="33"/>
      <c r="B1190" s="33"/>
      <c r="C1190" s="33"/>
      <c r="I1190" s="34"/>
      <c r="J1190" s="34"/>
      <c r="K1190" s="35"/>
    </row>
    <row r="1191" spans="1:11" s="32" customFormat="1" ht="12.75">
      <c r="A1191" s="33"/>
      <c r="B1191" s="33"/>
      <c r="C1191" s="33"/>
      <c r="I1191" s="34"/>
      <c r="J1191" s="34"/>
      <c r="K1191" s="35"/>
    </row>
    <row r="1192" spans="1:11" s="32" customFormat="1" ht="12.75">
      <c r="A1192" s="33"/>
      <c r="B1192" s="33"/>
      <c r="C1192" s="33"/>
      <c r="I1192" s="34"/>
      <c r="J1192" s="34"/>
      <c r="K1192" s="35"/>
    </row>
    <row r="1193" spans="1:11" s="32" customFormat="1" ht="12.75">
      <c r="A1193" s="33"/>
      <c r="B1193" s="33"/>
      <c r="C1193" s="33"/>
      <c r="I1193" s="34"/>
      <c r="J1193" s="34"/>
      <c r="K1193" s="35"/>
    </row>
    <row r="1194" spans="1:11" s="32" customFormat="1" ht="12.75">
      <c r="A1194" s="33"/>
      <c r="B1194" s="33"/>
      <c r="C1194" s="33"/>
      <c r="I1194" s="34"/>
      <c r="J1194" s="34"/>
      <c r="K1194" s="35"/>
    </row>
    <row r="1195" spans="1:11" s="32" customFormat="1" ht="12.75">
      <c r="A1195" s="33"/>
      <c r="B1195" s="33"/>
      <c r="C1195" s="33"/>
      <c r="I1195" s="34"/>
      <c r="J1195" s="34"/>
      <c r="K1195" s="35"/>
    </row>
    <row r="1196" spans="1:11" s="32" customFormat="1" ht="12.75">
      <c r="A1196" s="33"/>
      <c r="B1196" s="33"/>
      <c r="C1196" s="33"/>
      <c r="I1196" s="34"/>
      <c r="J1196" s="34"/>
      <c r="K1196" s="35"/>
    </row>
    <row r="1197" spans="1:11" s="32" customFormat="1" ht="12.75">
      <c r="A1197" s="33"/>
      <c r="B1197" s="33"/>
      <c r="C1197" s="33"/>
      <c r="I1197" s="34"/>
      <c r="J1197" s="34"/>
      <c r="K1197" s="35"/>
    </row>
    <row r="1198" spans="1:11" s="32" customFormat="1" ht="12.75">
      <c r="A1198" s="33"/>
      <c r="B1198" s="33"/>
      <c r="C1198" s="33"/>
      <c r="I1198" s="34"/>
      <c r="J1198" s="34"/>
      <c r="K1198" s="35"/>
    </row>
    <row r="1199" spans="1:11" s="32" customFormat="1" ht="12.75">
      <c r="A1199" s="33"/>
      <c r="B1199" s="33"/>
      <c r="C1199" s="33"/>
      <c r="I1199" s="34"/>
      <c r="J1199" s="34"/>
      <c r="K1199" s="35"/>
    </row>
    <row r="1200" spans="1:11" s="32" customFormat="1" ht="12.75">
      <c r="A1200" s="33"/>
      <c r="B1200" s="33"/>
      <c r="C1200" s="33"/>
      <c r="I1200" s="34"/>
      <c r="J1200" s="34"/>
      <c r="K1200" s="35"/>
    </row>
    <row r="1201" spans="1:11" s="32" customFormat="1" ht="12.75">
      <c r="A1201" s="33"/>
      <c r="B1201" s="33"/>
      <c r="C1201" s="33"/>
      <c r="I1201" s="34"/>
      <c r="J1201" s="34"/>
      <c r="K1201" s="35"/>
    </row>
    <row r="1202" spans="1:11" s="32" customFormat="1" ht="12.75">
      <c r="A1202" s="33"/>
      <c r="B1202" s="33"/>
      <c r="C1202" s="33"/>
      <c r="I1202" s="34"/>
      <c r="J1202" s="34"/>
      <c r="K1202" s="35"/>
    </row>
    <row r="1203" spans="1:11" s="32" customFormat="1" ht="12.75">
      <c r="A1203" s="33"/>
      <c r="B1203" s="33"/>
      <c r="C1203" s="33"/>
      <c r="I1203" s="34"/>
      <c r="J1203" s="34"/>
      <c r="K1203" s="35"/>
    </row>
    <row r="1204" spans="1:11" s="32" customFormat="1" ht="12.75">
      <c r="A1204" s="33"/>
      <c r="B1204" s="33"/>
      <c r="C1204" s="33"/>
      <c r="I1204" s="34"/>
      <c r="J1204" s="34"/>
      <c r="K1204" s="35"/>
    </row>
    <row r="1205" spans="1:11" s="32" customFormat="1" ht="12.75">
      <c r="A1205" s="33"/>
      <c r="B1205" s="33"/>
      <c r="C1205" s="33"/>
      <c r="I1205" s="34"/>
      <c r="J1205" s="34"/>
      <c r="K1205" s="35"/>
    </row>
    <row r="1206" spans="1:11" s="32" customFormat="1" ht="12.75">
      <c r="A1206" s="33"/>
      <c r="B1206" s="33"/>
      <c r="C1206" s="33"/>
      <c r="I1206" s="34"/>
      <c r="J1206" s="34"/>
      <c r="K1206" s="35"/>
    </row>
    <row r="1207" spans="1:11" s="32" customFormat="1" ht="12.75">
      <c r="A1207" s="33"/>
      <c r="B1207" s="33"/>
      <c r="C1207" s="33"/>
      <c r="I1207" s="34"/>
      <c r="J1207" s="34"/>
      <c r="K1207" s="35"/>
    </row>
    <row r="1208" spans="1:11" s="32" customFormat="1" ht="12.75">
      <c r="A1208" s="33"/>
      <c r="B1208" s="33"/>
      <c r="C1208" s="33"/>
      <c r="I1208" s="34"/>
      <c r="J1208" s="34"/>
      <c r="K1208" s="35"/>
    </row>
    <row r="1209" spans="1:11" s="32" customFormat="1" ht="12.75">
      <c r="A1209" s="33"/>
      <c r="B1209" s="33"/>
      <c r="C1209" s="33"/>
      <c r="I1209" s="34"/>
      <c r="J1209" s="34"/>
      <c r="K1209" s="35"/>
    </row>
    <row r="1210" spans="1:11" s="32" customFormat="1" ht="12.75">
      <c r="A1210" s="33"/>
      <c r="B1210" s="33"/>
      <c r="C1210" s="33"/>
      <c r="I1210" s="34"/>
      <c r="J1210" s="34"/>
      <c r="K1210" s="35"/>
    </row>
    <row r="1211" spans="1:11" s="32" customFormat="1" ht="12.75">
      <c r="A1211" s="33"/>
      <c r="B1211" s="33"/>
      <c r="C1211" s="33"/>
      <c r="I1211" s="34"/>
      <c r="J1211" s="34"/>
      <c r="K1211" s="35"/>
    </row>
    <row r="1212" spans="1:11" s="32" customFormat="1" ht="12.75">
      <c r="A1212" s="33"/>
      <c r="B1212" s="33"/>
      <c r="C1212" s="33"/>
      <c r="I1212" s="34"/>
      <c r="J1212" s="34"/>
      <c r="K1212" s="35"/>
    </row>
    <row r="1213" spans="1:11" s="32" customFormat="1" ht="12.75">
      <c r="A1213" s="33"/>
      <c r="B1213" s="33"/>
      <c r="C1213" s="33"/>
      <c r="I1213" s="34"/>
      <c r="J1213" s="34"/>
      <c r="K1213" s="35"/>
    </row>
    <row r="1214" spans="1:11" s="32" customFormat="1" ht="12.75">
      <c r="A1214" s="33"/>
      <c r="B1214" s="33"/>
      <c r="C1214" s="33"/>
      <c r="I1214" s="34"/>
      <c r="J1214" s="34"/>
      <c r="K1214" s="35"/>
    </row>
    <row r="1215" spans="1:11" s="32" customFormat="1" ht="12.75">
      <c r="A1215" s="33"/>
      <c r="B1215" s="33"/>
      <c r="C1215" s="33"/>
      <c r="I1215" s="34"/>
      <c r="J1215" s="34"/>
      <c r="K1215" s="35"/>
    </row>
    <row r="1216" spans="1:11" s="32" customFormat="1" ht="12.75">
      <c r="A1216" s="33"/>
      <c r="B1216" s="33"/>
      <c r="C1216" s="33"/>
      <c r="I1216" s="34"/>
      <c r="J1216" s="34"/>
      <c r="K1216" s="35"/>
    </row>
    <row r="1217" spans="1:11" s="32" customFormat="1" ht="12.75">
      <c r="A1217" s="33"/>
      <c r="B1217" s="33"/>
      <c r="C1217" s="33"/>
      <c r="I1217" s="34"/>
      <c r="J1217" s="34"/>
      <c r="K1217" s="35"/>
    </row>
    <row r="1218" spans="1:11" s="32" customFormat="1" ht="12.75">
      <c r="A1218" s="33"/>
      <c r="B1218" s="33"/>
      <c r="C1218" s="33"/>
      <c r="I1218" s="34"/>
      <c r="J1218" s="34"/>
      <c r="K1218" s="35"/>
    </row>
    <row r="1219" spans="1:11" s="32" customFormat="1" ht="12.75">
      <c r="A1219" s="33"/>
      <c r="B1219" s="33"/>
      <c r="C1219" s="33"/>
      <c r="I1219" s="34"/>
      <c r="J1219" s="34"/>
      <c r="K1219" s="35"/>
    </row>
    <row r="1220" spans="1:11" s="32" customFormat="1" ht="12.75">
      <c r="A1220" s="33"/>
      <c r="B1220" s="33"/>
      <c r="C1220" s="33"/>
      <c r="I1220" s="34"/>
      <c r="J1220" s="34"/>
      <c r="K1220" s="35"/>
    </row>
    <row r="1221" spans="1:11" s="32" customFormat="1" ht="12.75">
      <c r="A1221" s="33"/>
      <c r="B1221" s="33"/>
      <c r="C1221" s="33"/>
      <c r="I1221" s="34"/>
      <c r="J1221" s="34"/>
      <c r="K1221" s="35"/>
    </row>
    <row r="1222" spans="1:11" s="32" customFormat="1" ht="12.75">
      <c r="A1222" s="33"/>
      <c r="B1222" s="33"/>
      <c r="C1222" s="33"/>
      <c r="I1222" s="34"/>
      <c r="J1222" s="34"/>
      <c r="K1222" s="35"/>
    </row>
    <row r="1223" spans="1:11" s="32" customFormat="1" ht="12.75">
      <c r="A1223" s="33"/>
      <c r="B1223" s="33"/>
      <c r="C1223" s="33"/>
      <c r="I1223" s="34"/>
      <c r="J1223" s="34"/>
      <c r="K1223" s="35"/>
    </row>
    <row r="1224" spans="1:11" s="32" customFormat="1" ht="12.75">
      <c r="A1224" s="33"/>
      <c r="B1224" s="33"/>
      <c r="C1224" s="33"/>
      <c r="I1224" s="34"/>
      <c r="J1224" s="34"/>
      <c r="K1224" s="35"/>
    </row>
    <row r="1225" spans="1:11" s="32" customFormat="1" ht="12.75">
      <c r="A1225" s="33"/>
      <c r="B1225" s="33"/>
      <c r="C1225" s="33"/>
      <c r="I1225" s="34"/>
      <c r="J1225" s="34"/>
      <c r="K1225" s="35"/>
    </row>
    <row r="1226" spans="1:11" s="32" customFormat="1" ht="12.75">
      <c r="A1226" s="33"/>
      <c r="B1226" s="33"/>
      <c r="C1226" s="33"/>
      <c r="I1226" s="34"/>
      <c r="J1226" s="34"/>
      <c r="K1226" s="35"/>
    </row>
    <row r="1227" spans="1:11" s="32" customFormat="1" ht="12.75">
      <c r="A1227" s="33"/>
      <c r="B1227" s="33"/>
      <c r="C1227" s="33"/>
      <c r="I1227" s="34"/>
      <c r="J1227" s="34"/>
      <c r="K1227" s="35"/>
    </row>
    <row r="1228" spans="1:11" s="32" customFormat="1" ht="12.75">
      <c r="A1228" s="33"/>
      <c r="B1228" s="33"/>
      <c r="C1228" s="33"/>
      <c r="I1228" s="34"/>
      <c r="J1228" s="34"/>
      <c r="K1228" s="35"/>
    </row>
    <row r="1229" spans="1:11" s="32" customFormat="1" ht="12.75">
      <c r="A1229" s="33"/>
      <c r="B1229" s="33"/>
      <c r="C1229" s="33"/>
      <c r="I1229" s="34"/>
      <c r="J1229" s="34"/>
      <c r="K1229" s="35"/>
    </row>
    <row r="1230" spans="1:11" s="32" customFormat="1" ht="12.75">
      <c r="A1230" s="33"/>
      <c r="B1230" s="33"/>
      <c r="C1230" s="33"/>
      <c r="I1230" s="34"/>
      <c r="J1230" s="34"/>
      <c r="K1230" s="35"/>
    </row>
    <row r="1231" spans="1:11" s="32" customFormat="1" ht="12.75">
      <c r="A1231" s="33"/>
      <c r="B1231" s="33"/>
      <c r="C1231" s="33"/>
      <c r="I1231" s="34"/>
      <c r="J1231" s="34"/>
      <c r="K1231" s="35"/>
    </row>
    <row r="1232" spans="1:11" s="32" customFormat="1" ht="12.75">
      <c r="A1232" s="33"/>
      <c r="B1232" s="33"/>
      <c r="C1232" s="33"/>
      <c r="I1232" s="34"/>
      <c r="J1232" s="34"/>
      <c r="K1232" s="35"/>
    </row>
    <row r="1233" spans="1:11" s="32" customFormat="1" ht="12.75">
      <c r="A1233" s="33"/>
      <c r="B1233" s="33"/>
      <c r="C1233" s="33"/>
      <c r="I1233" s="34"/>
      <c r="J1233" s="34"/>
      <c r="K1233" s="35"/>
    </row>
    <row r="1234" spans="1:11" s="32" customFormat="1" ht="12.75">
      <c r="A1234" s="33"/>
      <c r="B1234" s="33"/>
      <c r="C1234" s="33"/>
      <c r="I1234" s="34"/>
      <c r="J1234" s="34"/>
      <c r="K1234" s="35"/>
    </row>
    <row r="1235" spans="1:11" s="32" customFormat="1" ht="12.75">
      <c r="A1235" s="33"/>
      <c r="B1235" s="33"/>
      <c r="C1235" s="33"/>
      <c r="I1235" s="34"/>
      <c r="J1235" s="34"/>
      <c r="K1235" s="35"/>
    </row>
    <row r="1236" spans="1:11" s="32" customFormat="1" ht="12.75">
      <c r="A1236" s="33"/>
      <c r="B1236" s="33"/>
      <c r="C1236" s="33"/>
      <c r="I1236" s="34"/>
      <c r="J1236" s="34"/>
      <c r="K1236" s="35"/>
    </row>
    <row r="1237" spans="1:11" s="32" customFormat="1" ht="12.75">
      <c r="A1237" s="33"/>
      <c r="B1237" s="33"/>
      <c r="C1237" s="33"/>
      <c r="I1237" s="34"/>
      <c r="J1237" s="34"/>
      <c r="K1237" s="35"/>
    </row>
    <row r="1238" spans="1:11" s="32" customFormat="1" ht="12.75">
      <c r="A1238" s="33"/>
      <c r="B1238" s="33"/>
      <c r="C1238" s="33"/>
      <c r="I1238" s="34"/>
      <c r="J1238" s="34"/>
      <c r="K1238" s="35"/>
    </row>
    <row r="1239" spans="1:11" s="32" customFormat="1" ht="12.75">
      <c r="A1239" s="33"/>
      <c r="B1239" s="33"/>
      <c r="C1239" s="33"/>
      <c r="I1239" s="34"/>
      <c r="J1239" s="34"/>
      <c r="K1239" s="35"/>
    </row>
    <row r="1240" spans="1:11" s="32" customFormat="1" ht="12.75">
      <c r="A1240" s="33"/>
      <c r="B1240" s="33"/>
      <c r="C1240" s="33"/>
      <c r="I1240" s="34"/>
      <c r="J1240" s="34"/>
      <c r="K1240" s="35"/>
    </row>
    <row r="1241" spans="1:11" s="32" customFormat="1" ht="12.75">
      <c r="A1241" s="33"/>
      <c r="B1241" s="33"/>
      <c r="C1241" s="33"/>
      <c r="I1241" s="34"/>
      <c r="J1241" s="34"/>
      <c r="K1241" s="35"/>
    </row>
    <row r="1242" spans="1:11" s="32" customFormat="1" ht="12.75">
      <c r="A1242" s="33"/>
      <c r="B1242" s="33"/>
      <c r="C1242" s="33"/>
      <c r="I1242" s="34"/>
      <c r="J1242" s="34"/>
      <c r="K1242" s="35"/>
    </row>
    <row r="1243" spans="1:11" s="32" customFormat="1" ht="12.75">
      <c r="A1243" s="33"/>
      <c r="B1243" s="33"/>
      <c r="C1243" s="33"/>
      <c r="I1243" s="34"/>
      <c r="J1243" s="34"/>
      <c r="K1243" s="35"/>
    </row>
    <row r="1244" spans="1:11" s="32" customFormat="1" ht="12.75">
      <c r="A1244" s="33"/>
      <c r="B1244" s="33"/>
      <c r="C1244" s="33"/>
      <c r="I1244" s="34"/>
      <c r="J1244" s="34"/>
      <c r="K1244" s="35"/>
    </row>
    <row r="1245" spans="1:11" s="32" customFormat="1" ht="12.75">
      <c r="A1245" s="33"/>
      <c r="B1245" s="33"/>
      <c r="C1245" s="33"/>
      <c r="I1245" s="34"/>
      <c r="J1245" s="34"/>
      <c r="K1245" s="35"/>
    </row>
    <row r="1246" spans="1:11" s="32" customFormat="1" ht="12.75">
      <c r="A1246" s="33"/>
      <c r="B1246" s="33"/>
      <c r="C1246" s="33"/>
      <c r="I1246" s="34"/>
      <c r="J1246" s="34"/>
      <c r="K1246" s="35"/>
    </row>
    <row r="1247" spans="1:11" s="32" customFormat="1" ht="12.75">
      <c r="A1247" s="33"/>
      <c r="B1247" s="33"/>
      <c r="C1247" s="33"/>
      <c r="I1247" s="34"/>
      <c r="J1247" s="34"/>
      <c r="K1247" s="35"/>
    </row>
    <row r="1248" spans="1:11" s="32" customFormat="1" ht="12.75">
      <c r="A1248" s="33"/>
      <c r="B1248" s="33"/>
      <c r="C1248" s="33"/>
      <c r="I1248" s="34"/>
      <c r="J1248" s="34"/>
      <c r="K1248" s="35"/>
    </row>
    <row r="1249" spans="1:11" s="32" customFormat="1" ht="12.75">
      <c r="A1249" s="33"/>
      <c r="B1249" s="33"/>
      <c r="C1249" s="33"/>
      <c r="I1249" s="34"/>
      <c r="J1249" s="34"/>
      <c r="K1249" s="35"/>
    </row>
    <row r="1250" spans="1:11" s="32" customFormat="1" ht="12.75">
      <c r="A1250" s="33"/>
      <c r="B1250" s="33"/>
      <c r="C1250" s="33"/>
      <c r="I1250" s="34"/>
      <c r="J1250" s="34"/>
      <c r="K1250" s="35"/>
    </row>
    <row r="1251" spans="1:11" s="32" customFormat="1" ht="12.75">
      <c r="A1251" s="33"/>
      <c r="B1251" s="33"/>
      <c r="C1251" s="33"/>
      <c r="I1251" s="34"/>
      <c r="J1251" s="34"/>
      <c r="K1251" s="35"/>
    </row>
    <row r="1252" spans="1:11" s="32" customFormat="1" ht="12.75">
      <c r="A1252" s="33"/>
      <c r="B1252" s="33"/>
      <c r="C1252" s="33"/>
      <c r="I1252" s="34"/>
      <c r="J1252" s="34"/>
      <c r="K1252" s="35"/>
    </row>
    <row r="1253" spans="1:11" s="32" customFormat="1" ht="12.75">
      <c r="A1253" s="33"/>
      <c r="B1253" s="33"/>
      <c r="C1253" s="33"/>
      <c r="I1253" s="34"/>
      <c r="J1253" s="34"/>
      <c r="K1253" s="35"/>
    </row>
    <row r="1254" spans="1:11" s="32" customFormat="1" ht="12.75">
      <c r="A1254" s="33"/>
      <c r="B1254" s="33"/>
      <c r="C1254" s="33"/>
      <c r="I1254" s="34"/>
      <c r="J1254" s="34"/>
      <c r="K1254" s="35"/>
    </row>
    <row r="1255" spans="1:11" s="32" customFormat="1" ht="12.75">
      <c r="A1255" s="33"/>
      <c r="B1255" s="33"/>
      <c r="C1255" s="33"/>
      <c r="I1255" s="34"/>
      <c r="J1255" s="34"/>
      <c r="K1255" s="35"/>
    </row>
    <row r="1256" spans="1:11" s="32" customFormat="1" ht="12.75">
      <c r="A1256" s="33"/>
      <c r="B1256" s="33"/>
      <c r="C1256" s="33"/>
      <c r="I1256" s="34"/>
      <c r="J1256" s="34"/>
      <c r="K1256" s="35"/>
    </row>
    <row r="1257" spans="1:11" s="32" customFormat="1" ht="12.75">
      <c r="A1257" s="33"/>
      <c r="B1257" s="33"/>
      <c r="C1257" s="33"/>
      <c r="I1257" s="34"/>
      <c r="J1257" s="34"/>
      <c r="K1257" s="35"/>
    </row>
    <row r="1258" spans="1:11" s="32" customFormat="1" ht="12.75">
      <c r="A1258" s="33"/>
      <c r="B1258" s="33"/>
      <c r="C1258" s="33"/>
      <c r="I1258" s="34"/>
      <c r="J1258" s="34"/>
      <c r="K1258" s="35"/>
    </row>
    <row r="1259" spans="1:11" s="32" customFormat="1" ht="12.75">
      <c r="A1259" s="33"/>
      <c r="B1259" s="33"/>
      <c r="C1259" s="33"/>
      <c r="I1259" s="34"/>
      <c r="J1259" s="34"/>
      <c r="K1259" s="35"/>
    </row>
    <row r="1260" spans="1:11" s="32" customFormat="1" ht="12.75">
      <c r="A1260" s="33"/>
      <c r="B1260" s="33"/>
      <c r="C1260" s="33"/>
      <c r="I1260" s="34"/>
      <c r="J1260" s="34"/>
      <c r="K1260" s="35"/>
    </row>
    <row r="1261" spans="1:11" s="32" customFormat="1" ht="12.75">
      <c r="A1261" s="33"/>
      <c r="B1261" s="33"/>
      <c r="C1261" s="33"/>
      <c r="I1261" s="34"/>
      <c r="J1261" s="34"/>
      <c r="K1261" s="35"/>
    </row>
    <row r="1262" spans="1:11" s="32" customFormat="1" ht="12.75">
      <c r="A1262" s="33"/>
      <c r="B1262" s="33"/>
      <c r="C1262" s="33"/>
      <c r="I1262" s="34"/>
      <c r="J1262" s="34"/>
      <c r="K1262" s="35"/>
    </row>
    <row r="1263" spans="1:11" s="32" customFormat="1" ht="12.75">
      <c r="A1263" s="33"/>
      <c r="B1263" s="33"/>
      <c r="C1263" s="33"/>
      <c r="I1263" s="34"/>
      <c r="J1263" s="34"/>
      <c r="K1263" s="35"/>
    </row>
    <row r="1264" spans="1:11" s="32" customFormat="1" ht="12.75">
      <c r="A1264" s="33"/>
      <c r="B1264" s="33"/>
      <c r="C1264" s="33"/>
      <c r="I1264" s="34"/>
      <c r="J1264" s="34"/>
      <c r="K1264" s="35"/>
    </row>
    <row r="1265" spans="1:11" s="32" customFormat="1" ht="12.75">
      <c r="A1265" s="33"/>
      <c r="B1265" s="33"/>
      <c r="C1265" s="33"/>
      <c r="I1265" s="34"/>
      <c r="J1265" s="34"/>
      <c r="K1265" s="35"/>
    </row>
    <row r="1266" spans="1:11" s="32" customFormat="1" ht="12.75">
      <c r="A1266" s="33"/>
      <c r="B1266" s="33"/>
      <c r="C1266" s="33"/>
      <c r="I1266" s="34"/>
      <c r="J1266" s="34"/>
      <c r="K1266" s="35"/>
    </row>
    <row r="1267" spans="1:11" s="32" customFormat="1" ht="12.75">
      <c r="A1267" s="33"/>
      <c r="B1267" s="33"/>
      <c r="C1267" s="33"/>
      <c r="I1267" s="34"/>
      <c r="J1267" s="34"/>
      <c r="K1267" s="35"/>
    </row>
    <row r="1268" spans="1:11" s="32" customFormat="1" ht="12.75">
      <c r="A1268" s="33"/>
      <c r="B1268" s="33"/>
      <c r="C1268" s="33"/>
      <c r="I1268" s="34"/>
      <c r="J1268" s="34"/>
      <c r="K1268" s="35"/>
    </row>
    <row r="1269" spans="1:11" s="32" customFormat="1" ht="12.75">
      <c r="A1269" s="33"/>
      <c r="B1269" s="33"/>
      <c r="C1269" s="33"/>
      <c r="I1269" s="34"/>
      <c r="J1269" s="34"/>
      <c r="K1269" s="35"/>
    </row>
    <row r="1270" spans="1:11" s="32" customFormat="1" ht="12.75">
      <c r="A1270" s="33"/>
      <c r="B1270" s="33"/>
      <c r="C1270" s="33"/>
      <c r="I1270" s="34"/>
      <c r="J1270" s="34"/>
      <c r="K1270" s="35"/>
    </row>
    <row r="1271" spans="1:11" s="32" customFormat="1" ht="12.75">
      <c r="A1271" s="33"/>
      <c r="B1271" s="33"/>
      <c r="C1271" s="33"/>
      <c r="I1271" s="34"/>
      <c r="J1271" s="34"/>
      <c r="K1271" s="35"/>
    </row>
    <row r="1272" spans="1:11" s="32" customFormat="1" ht="12.75">
      <c r="A1272" s="33"/>
      <c r="B1272" s="33"/>
      <c r="C1272" s="33"/>
      <c r="I1272" s="34"/>
      <c r="J1272" s="34"/>
      <c r="K1272" s="35"/>
    </row>
    <row r="1273" spans="1:11" s="32" customFormat="1" ht="12.75">
      <c r="A1273" s="33"/>
      <c r="B1273" s="33"/>
      <c r="C1273" s="33"/>
      <c r="I1273" s="34"/>
      <c r="J1273" s="34"/>
      <c r="K1273" s="35"/>
    </row>
    <row r="1274" spans="1:11" s="32" customFormat="1" ht="12.75">
      <c r="A1274" s="33"/>
      <c r="B1274" s="33"/>
      <c r="C1274" s="33"/>
      <c r="I1274" s="34"/>
      <c r="J1274" s="34"/>
      <c r="K1274" s="35"/>
    </row>
    <row r="1275" spans="1:11" s="32" customFormat="1" ht="12.75">
      <c r="A1275" s="33"/>
      <c r="B1275" s="33"/>
      <c r="C1275" s="33"/>
      <c r="I1275" s="34"/>
      <c r="J1275" s="34"/>
      <c r="K1275" s="35"/>
    </row>
    <row r="1276" spans="1:11" s="32" customFormat="1" ht="12.75">
      <c r="A1276" s="33"/>
      <c r="B1276" s="33"/>
      <c r="C1276" s="33"/>
      <c r="I1276" s="34"/>
      <c r="J1276" s="34"/>
      <c r="K1276" s="35"/>
    </row>
    <row r="1277" spans="1:11" s="32" customFormat="1" ht="12.75">
      <c r="A1277" s="33"/>
      <c r="B1277" s="33"/>
      <c r="C1277" s="33"/>
      <c r="I1277" s="34"/>
      <c r="J1277" s="34"/>
      <c r="K1277" s="35"/>
    </row>
    <row r="1278" spans="1:11" s="32" customFormat="1" ht="12.75">
      <c r="A1278" s="33"/>
      <c r="B1278" s="33"/>
      <c r="C1278" s="33"/>
      <c r="I1278" s="34"/>
      <c r="J1278" s="34"/>
      <c r="K1278" s="35"/>
    </row>
    <row r="1279" spans="1:11" s="32" customFormat="1" ht="12.75">
      <c r="A1279" s="33"/>
      <c r="B1279" s="33"/>
      <c r="C1279" s="33"/>
      <c r="I1279" s="34"/>
      <c r="J1279" s="34"/>
      <c r="K1279" s="35"/>
    </row>
    <row r="1280" spans="1:11" s="32" customFormat="1" ht="12.75">
      <c r="A1280" s="33"/>
      <c r="B1280" s="33"/>
      <c r="C1280" s="33"/>
      <c r="I1280" s="34"/>
      <c r="J1280" s="34"/>
      <c r="K1280" s="35"/>
    </row>
    <row r="1281" spans="1:11" s="32" customFormat="1" ht="12.75">
      <c r="A1281" s="33"/>
      <c r="B1281" s="33"/>
      <c r="C1281" s="33"/>
      <c r="I1281" s="34"/>
      <c r="J1281" s="34"/>
      <c r="K1281" s="35"/>
    </row>
    <row r="1282" spans="1:11" s="32" customFormat="1" ht="12.75">
      <c r="A1282" s="33"/>
      <c r="B1282" s="33"/>
      <c r="C1282" s="33"/>
      <c r="I1282" s="34"/>
      <c r="J1282" s="34"/>
      <c r="K1282" s="35"/>
    </row>
    <row r="1283" spans="1:11" s="32" customFormat="1" ht="12.75">
      <c r="A1283" s="33"/>
      <c r="B1283" s="33"/>
      <c r="C1283" s="33"/>
      <c r="I1283" s="34"/>
      <c r="J1283" s="34"/>
      <c r="K1283" s="35"/>
    </row>
    <row r="1284" spans="1:11" s="32" customFormat="1" ht="12.75">
      <c r="A1284" s="33"/>
      <c r="B1284" s="33"/>
      <c r="C1284" s="33"/>
      <c r="I1284" s="34"/>
      <c r="J1284" s="34"/>
      <c r="K1284" s="35"/>
    </row>
    <row r="1285" spans="1:11" s="32" customFormat="1" ht="12.75">
      <c r="A1285" s="33"/>
      <c r="B1285" s="33"/>
      <c r="C1285" s="33"/>
      <c r="I1285" s="34"/>
      <c r="J1285" s="34"/>
      <c r="K1285" s="35"/>
    </row>
    <row r="1286" spans="1:11" s="32" customFormat="1" ht="12.75">
      <c r="A1286" s="33"/>
      <c r="B1286" s="33"/>
      <c r="C1286" s="33"/>
      <c r="I1286" s="34"/>
      <c r="J1286" s="34"/>
      <c r="K1286" s="35"/>
    </row>
    <row r="1287" spans="1:11" s="32" customFormat="1" ht="12.75">
      <c r="A1287" s="33"/>
      <c r="B1287" s="33"/>
      <c r="C1287" s="33"/>
      <c r="I1287" s="34"/>
      <c r="J1287" s="34"/>
      <c r="K1287" s="35"/>
    </row>
    <row r="1288" spans="1:11" s="32" customFormat="1" ht="12.75">
      <c r="A1288" s="33"/>
      <c r="B1288" s="33"/>
      <c r="C1288" s="33"/>
      <c r="I1288" s="34"/>
      <c r="J1288" s="34"/>
      <c r="K1288" s="35"/>
    </row>
    <row r="1289" spans="1:11" s="32" customFormat="1" ht="12.75">
      <c r="A1289" s="33"/>
      <c r="B1289" s="33"/>
      <c r="C1289" s="33"/>
      <c r="I1289" s="34"/>
      <c r="J1289" s="34"/>
      <c r="K1289" s="35"/>
    </row>
    <row r="1290" spans="1:11" s="32" customFormat="1" ht="12.75">
      <c r="A1290" s="33"/>
      <c r="B1290" s="33"/>
      <c r="C1290" s="33"/>
      <c r="I1290" s="34"/>
      <c r="J1290" s="34"/>
      <c r="K1290" s="35"/>
    </row>
    <row r="1291" spans="1:11" s="32" customFormat="1" ht="12.75">
      <c r="A1291" s="33"/>
      <c r="B1291" s="33"/>
      <c r="C1291" s="33"/>
      <c r="I1291" s="34"/>
      <c r="J1291" s="34"/>
      <c r="K1291" s="35"/>
    </row>
    <row r="1292" spans="1:11" s="32" customFormat="1" ht="12.75">
      <c r="A1292" s="33"/>
      <c r="B1292" s="33"/>
      <c r="C1292" s="33"/>
      <c r="I1292" s="34"/>
      <c r="J1292" s="34"/>
      <c r="K1292" s="35"/>
    </row>
    <row r="1293" spans="1:11" s="32" customFormat="1" ht="12.75">
      <c r="A1293" s="33"/>
      <c r="B1293" s="33"/>
      <c r="C1293" s="33"/>
      <c r="I1293" s="34"/>
      <c r="J1293" s="34"/>
      <c r="K1293" s="35"/>
    </row>
    <row r="1294" spans="1:11" s="32" customFormat="1" ht="12.75">
      <c r="A1294" s="33"/>
      <c r="B1294" s="33"/>
      <c r="C1294" s="33"/>
      <c r="I1294" s="34"/>
      <c r="J1294" s="34"/>
      <c r="K1294" s="35"/>
    </row>
    <row r="1295" spans="1:11" s="32" customFormat="1" ht="12.75">
      <c r="A1295" s="33"/>
      <c r="B1295" s="33"/>
      <c r="C1295" s="33"/>
      <c r="I1295" s="34"/>
      <c r="J1295" s="34"/>
      <c r="K1295" s="35"/>
    </row>
    <row r="1296" spans="1:11" s="32" customFormat="1" ht="12.75">
      <c r="A1296" s="33"/>
      <c r="B1296" s="33"/>
      <c r="C1296" s="33"/>
      <c r="I1296" s="34"/>
      <c r="J1296" s="34"/>
      <c r="K1296" s="35"/>
    </row>
    <row r="1297" spans="1:11" s="32" customFormat="1" ht="12.75">
      <c r="A1297" s="33"/>
      <c r="B1297" s="33"/>
      <c r="C1297" s="33"/>
      <c r="I1297" s="34"/>
      <c r="J1297" s="34"/>
      <c r="K1297" s="35"/>
    </row>
    <row r="1298" spans="1:11" s="32" customFormat="1" ht="12.75">
      <c r="A1298" s="33"/>
      <c r="B1298" s="33"/>
      <c r="C1298" s="33"/>
      <c r="I1298" s="34"/>
      <c r="J1298" s="34"/>
      <c r="K1298" s="35"/>
    </row>
    <row r="1299" spans="1:11" s="32" customFormat="1" ht="12.75">
      <c r="A1299" s="33"/>
      <c r="B1299" s="33"/>
      <c r="C1299" s="33"/>
      <c r="I1299" s="34"/>
      <c r="J1299" s="34"/>
      <c r="K1299" s="35"/>
    </row>
    <row r="1300" spans="1:11" s="32" customFormat="1" ht="12.75">
      <c r="A1300" s="33"/>
      <c r="B1300" s="33"/>
      <c r="C1300" s="33"/>
      <c r="I1300" s="34"/>
      <c r="J1300" s="34"/>
      <c r="K1300" s="35"/>
    </row>
    <row r="1301" spans="1:11" s="32" customFormat="1" ht="12.75">
      <c r="A1301" s="33"/>
      <c r="B1301" s="33"/>
      <c r="C1301" s="33"/>
      <c r="I1301" s="34"/>
      <c r="J1301" s="34"/>
      <c r="K1301" s="35"/>
    </row>
    <row r="1302" spans="1:11" s="32" customFormat="1" ht="12.75">
      <c r="A1302" s="33"/>
      <c r="B1302" s="33"/>
      <c r="C1302" s="33"/>
      <c r="I1302" s="34"/>
      <c r="J1302" s="34"/>
      <c r="K1302" s="35"/>
    </row>
    <row r="1303" spans="1:11" s="32" customFormat="1" ht="12.75">
      <c r="A1303" s="33"/>
      <c r="B1303" s="33"/>
      <c r="C1303" s="33"/>
      <c r="I1303" s="34"/>
      <c r="J1303" s="34"/>
      <c r="K1303" s="35"/>
    </row>
    <row r="1304" spans="1:11" s="32" customFormat="1" ht="12.75">
      <c r="A1304" s="33"/>
      <c r="B1304" s="33"/>
      <c r="C1304" s="33"/>
      <c r="I1304" s="34"/>
      <c r="J1304" s="34"/>
      <c r="K1304" s="35"/>
    </row>
    <row r="1305" spans="1:11" s="32" customFormat="1" ht="12.75">
      <c r="A1305" s="33"/>
      <c r="B1305" s="33"/>
      <c r="C1305" s="33"/>
      <c r="I1305" s="34"/>
      <c r="J1305" s="34"/>
      <c r="K1305" s="35"/>
    </row>
    <row r="1306" spans="1:11" s="32" customFormat="1" ht="12.75">
      <c r="A1306" s="33"/>
      <c r="B1306" s="33"/>
      <c r="C1306" s="33"/>
      <c r="I1306" s="34"/>
      <c r="J1306" s="34"/>
      <c r="K1306" s="35"/>
    </row>
    <row r="1307" spans="1:11" s="32" customFormat="1" ht="12.75">
      <c r="A1307" s="33"/>
      <c r="B1307" s="33"/>
      <c r="C1307" s="33"/>
      <c r="I1307" s="34"/>
      <c r="J1307" s="34"/>
      <c r="K1307" s="35"/>
    </row>
    <row r="1308" spans="1:11" s="32" customFormat="1" ht="12.75">
      <c r="A1308" s="33"/>
      <c r="B1308" s="33"/>
      <c r="C1308" s="33"/>
      <c r="I1308" s="34"/>
      <c r="J1308" s="34"/>
      <c r="K1308" s="35"/>
    </row>
    <row r="1309" spans="1:11" s="32" customFormat="1" ht="12.75">
      <c r="A1309" s="33"/>
      <c r="B1309" s="33"/>
      <c r="C1309" s="33"/>
      <c r="I1309" s="34"/>
      <c r="J1309" s="34"/>
      <c r="K1309" s="35"/>
    </row>
    <row r="1310" spans="1:11" s="32" customFormat="1" ht="12.75">
      <c r="A1310" s="33"/>
      <c r="B1310" s="33"/>
      <c r="C1310" s="33"/>
      <c r="I1310" s="34"/>
      <c r="J1310" s="34"/>
      <c r="K1310" s="35"/>
    </row>
    <row r="1311" spans="1:11" s="32" customFormat="1" ht="12.75">
      <c r="A1311" s="33"/>
      <c r="B1311" s="33"/>
      <c r="C1311" s="33"/>
      <c r="I1311" s="34"/>
      <c r="J1311" s="34"/>
      <c r="K1311" s="35"/>
    </row>
    <row r="1312" spans="1:11" s="32" customFormat="1" ht="12.75">
      <c r="A1312" s="33"/>
      <c r="B1312" s="33"/>
      <c r="C1312" s="33"/>
      <c r="I1312" s="34"/>
      <c r="J1312" s="34"/>
      <c r="K1312" s="35"/>
    </row>
    <row r="1313" spans="1:11" s="32" customFormat="1" ht="12.75">
      <c r="A1313" s="33"/>
      <c r="B1313" s="33"/>
      <c r="C1313" s="33"/>
      <c r="I1313" s="34"/>
      <c r="J1313" s="34"/>
      <c r="K1313" s="35"/>
    </row>
    <row r="1314" spans="1:11" s="32" customFormat="1" ht="12.75">
      <c r="A1314" s="33"/>
      <c r="B1314" s="33"/>
      <c r="C1314" s="33"/>
      <c r="I1314" s="34"/>
      <c r="J1314" s="34"/>
      <c r="K1314" s="35"/>
    </row>
    <row r="1315" spans="1:11" s="32" customFormat="1" ht="12.75">
      <c r="A1315" s="33"/>
      <c r="B1315" s="33"/>
      <c r="C1315" s="33"/>
      <c r="I1315" s="34"/>
      <c r="J1315" s="34"/>
      <c r="K1315" s="35"/>
    </row>
    <row r="1316" spans="1:11" s="32" customFormat="1" ht="12.75">
      <c r="A1316" s="33"/>
      <c r="B1316" s="33"/>
      <c r="C1316" s="33"/>
      <c r="I1316" s="34"/>
      <c r="J1316" s="34"/>
      <c r="K1316" s="35"/>
    </row>
    <row r="1317" spans="1:11" s="32" customFormat="1" ht="12.75">
      <c r="A1317" s="33"/>
      <c r="B1317" s="33"/>
      <c r="C1317" s="33"/>
      <c r="I1317" s="34"/>
      <c r="J1317" s="34"/>
      <c r="K1317" s="35"/>
    </row>
    <row r="1318" spans="1:11" s="32" customFormat="1" ht="12.75">
      <c r="A1318" s="33"/>
      <c r="B1318" s="33"/>
      <c r="C1318" s="33"/>
      <c r="I1318" s="34"/>
      <c r="J1318" s="34"/>
      <c r="K1318" s="35"/>
    </row>
    <row r="1319" spans="1:11" s="32" customFormat="1" ht="12.75">
      <c r="A1319" s="33"/>
      <c r="B1319" s="33"/>
      <c r="C1319" s="33"/>
      <c r="I1319" s="34"/>
      <c r="J1319" s="34"/>
      <c r="K1319" s="35"/>
    </row>
    <row r="1320" spans="1:11" s="32" customFormat="1" ht="12.75">
      <c r="A1320" s="33"/>
      <c r="B1320" s="33"/>
      <c r="C1320" s="33"/>
      <c r="I1320" s="34"/>
      <c r="J1320" s="34"/>
      <c r="K1320" s="35"/>
    </row>
    <row r="1321" spans="1:11" s="32" customFormat="1" ht="12.75">
      <c r="A1321" s="33"/>
      <c r="B1321" s="33"/>
      <c r="C1321" s="33"/>
      <c r="I1321" s="34"/>
      <c r="J1321" s="34"/>
      <c r="K1321" s="35"/>
    </row>
    <row r="1322" spans="1:11" s="32" customFormat="1" ht="12.75">
      <c r="A1322" s="33"/>
      <c r="B1322" s="33"/>
      <c r="C1322" s="33"/>
      <c r="I1322" s="34"/>
      <c r="J1322" s="34"/>
      <c r="K1322" s="35"/>
    </row>
    <row r="1323" spans="1:11" s="32" customFormat="1" ht="12.75">
      <c r="A1323" s="33"/>
      <c r="B1323" s="33"/>
      <c r="C1323" s="33"/>
      <c r="I1323" s="34"/>
      <c r="J1323" s="34"/>
      <c r="K1323" s="35"/>
    </row>
    <row r="1324" spans="1:11" s="32" customFormat="1" ht="12.75">
      <c r="A1324" s="33"/>
      <c r="B1324" s="33"/>
      <c r="C1324" s="33"/>
      <c r="I1324" s="34"/>
      <c r="J1324" s="34"/>
      <c r="K1324" s="35"/>
    </row>
    <row r="1325" spans="1:11" s="32" customFormat="1" ht="12.75">
      <c r="A1325" s="33"/>
      <c r="B1325" s="33"/>
      <c r="C1325" s="33"/>
      <c r="I1325" s="34"/>
      <c r="J1325" s="34"/>
      <c r="K1325" s="35"/>
    </row>
    <row r="1326" spans="1:11" s="32" customFormat="1" ht="12.75">
      <c r="A1326" s="33"/>
      <c r="B1326" s="33"/>
      <c r="C1326" s="33"/>
      <c r="I1326" s="34"/>
      <c r="J1326" s="34"/>
      <c r="K1326" s="35"/>
    </row>
    <row r="1327" spans="1:11" s="32" customFormat="1" ht="12.75">
      <c r="A1327" s="33"/>
      <c r="B1327" s="33"/>
      <c r="C1327" s="33"/>
      <c r="I1327" s="34"/>
      <c r="J1327" s="34"/>
      <c r="K1327" s="35"/>
    </row>
    <row r="1328" spans="1:11" s="32" customFormat="1" ht="12.75">
      <c r="A1328" s="33"/>
      <c r="B1328" s="33"/>
      <c r="C1328" s="33"/>
      <c r="I1328" s="34"/>
      <c r="J1328" s="34"/>
      <c r="K1328" s="35"/>
    </row>
    <row r="1329" spans="1:11" s="32" customFormat="1" ht="12.75">
      <c r="A1329" s="33"/>
      <c r="B1329" s="33"/>
      <c r="C1329" s="33"/>
      <c r="I1329" s="34"/>
      <c r="J1329" s="34"/>
      <c r="K1329" s="35"/>
    </row>
    <row r="1330" spans="1:11" s="32" customFormat="1" ht="12.75">
      <c r="A1330" s="33"/>
      <c r="B1330" s="33"/>
      <c r="C1330" s="33"/>
      <c r="I1330" s="34"/>
      <c r="J1330" s="34"/>
      <c r="K1330" s="35"/>
    </row>
    <row r="1331" spans="1:11" s="32" customFormat="1" ht="12.75">
      <c r="A1331" s="33"/>
      <c r="B1331" s="33"/>
      <c r="C1331" s="33"/>
      <c r="I1331" s="34"/>
      <c r="J1331" s="34"/>
      <c r="K1331" s="35"/>
    </row>
    <row r="1332" spans="1:11" s="32" customFormat="1" ht="12.75">
      <c r="A1332" s="33"/>
      <c r="B1332" s="33"/>
      <c r="C1332" s="33"/>
      <c r="I1332" s="34"/>
      <c r="J1332" s="34"/>
      <c r="K1332" s="35"/>
    </row>
    <row r="1333" spans="1:11" s="32" customFormat="1" ht="12.75">
      <c r="A1333" s="33"/>
      <c r="B1333" s="33"/>
      <c r="C1333" s="33"/>
      <c r="I1333" s="34"/>
      <c r="J1333" s="34"/>
      <c r="K1333" s="35"/>
    </row>
    <row r="1334" spans="1:11" s="32" customFormat="1" ht="12.75">
      <c r="A1334" s="33"/>
      <c r="B1334" s="33"/>
      <c r="C1334" s="33"/>
      <c r="I1334" s="34"/>
      <c r="J1334" s="34"/>
      <c r="K1334" s="35"/>
    </row>
    <row r="1335" spans="1:11" s="32" customFormat="1" ht="12.75">
      <c r="A1335" s="33"/>
      <c r="B1335" s="33"/>
      <c r="C1335" s="33"/>
      <c r="I1335" s="34"/>
      <c r="J1335" s="34"/>
      <c r="K1335" s="35"/>
    </row>
    <row r="1336" spans="1:11" s="32" customFormat="1" ht="12.75">
      <c r="A1336" s="33"/>
      <c r="B1336" s="33"/>
      <c r="C1336" s="33"/>
      <c r="I1336" s="34"/>
      <c r="J1336" s="34"/>
      <c r="K1336" s="35"/>
    </row>
    <row r="1337" spans="1:11" s="32" customFormat="1" ht="12.75">
      <c r="A1337" s="33"/>
      <c r="B1337" s="33"/>
      <c r="C1337" s="33"/>
      <c r="I1337" s="34"/>
      <c r="J1337" s="34"/>
      <c r="K1337" s="35"/>
    </row>
    <row r="1338" spans="1:11" s="32" customFormat="1" ht="12.75">
      <c r="A1338" s="33"/>
      <c r="B1338" s="33"/>
      <c r="C1338" s="33"/>
      <c r="I1338" s="34"/>
      <c r="J1338" s="34"/>
      <c r="K1338" s="35"/>
    </row>
    <row r="1339" spans="1:11" s="32" customFormat="1" ht="12.75">
      <c r="A1339" s="33"/>
      <c r="B1339" s="33"/>
      <c r="C1339" s="33"/>
      <c r="I1339" s="34"/>
      <c r="J1339" s="34"/>
      <c r="K1339" s="35"/>
    </row>
    <row r="1340" spans="1:11" s="32" customFormat="1" ht="12.75">
      <c r="A1340" s="33"/>
      <c r="B1340" s="33"/>
      <c r="C1340" s="33"/>
      <c r="I1340" s="34"/>
      <c r="J1340" s="34"/>
      <c r="K1340" s="35"/>
    </row>
    <row r="1341" spans="1:11" s="32" customFormat="1" ht="12.75">
      <c r="A1341" s="33"/>
      <c r="B1341" s="33"/>
      <c r="C1341" s="33"/>
      <c r="I1341" s="34"/>
      <c r="J1341" s="34"/>
      <c r="K1341" s="35"/>
    </row>
    <row r="1342" spans="1:11" s="32" customFormat="1" ht="12.75">
      <c r="A1342" s="33"/>
      <c r="B1342" s="33"/>
      <c r="C1342" s="33"/>
      <c r="I1342" s="34"/>
      <c r="J1342" s="34"/>
      <c r="K1342" s="35"/>
    </row>
    <row r="1343" spans="1:11" s="32" customFormat="1" ht="12.75">
      <c r="A1343" s="33"/>
      <c r="B1343" s="33"/>
      <c r="C1343" s="33"/>
      <c r="I1343" s="34"/>
      <c r="J1343" s="34"/>
      <c r="K1343" s="35"/>
    </row>
    <row r="1344" spans="1:11" s="32" customFormat="1" ht="12.75">
      <c r="A1344" s="33"/>
      <c r="B1344" s="33"/>
      <c r="C1344" s="33"/>
      <c r="I1344" s="34"/>
      <c r="J1344" s="34"/>
      <c r="K1344" s="35"/>
    </row>
    <row r="1345" spans="1:11" s="32" customFormat="1" ht="12.75">
      <c r="A1345" s="33"/>
      <c r="B1345" s="33"/>
      <c r="C1345" s="33"/>
      <c r="I1345" s="34"/>
      <c r="J1345" s="34"/>
      <c r="K1345" s="35"/>
    </row>
    <row r="1346" spans="1:11" s="32" customFormat="1" ht="12.75">
      <c r="A1346" s="33"/>
      <c r="B1346" s="33"/>
      <c r="C1346" s="33"/>
      <c r="I1346" s="34"/>
      <c r="J1346" s="34"/>
      <c r="K1346" s="35"/>
    </row>
    <row r="1347" spans="1:11" s="32" customFormat="1" ht="12.75">
      <c r="A1347" s="33"/>
      <c r="B1347" s="33"/>
      <c r="C1347" s="33"/>
      <c r="I1347" s="34"/>
      <c r="J1347" s="34"/>
      <c r="K1347" s="35"/>
    </row>
    <row r="1348" spans="1:11" s="32" customFormat="1" ht="12.75">
      <c r="A1348" s="33"/>
      <c r="B1348" s="33"/>
      <c r="C1348" s="33"/>
      <c r="I1348" s="34"/>
      <c r="J1348" s="34"/>
      <c r="K1348" s="35"/>
    </row>
    <row r="1349" spans="1:11" s="32" customFormat="1" ht="12.75">
      <c r="A1349" s="33"/>
      <c r="B1349" s="33"/>
      <c r="C1349" s="33"/>
      <c r="I1349" s="34"/>
      <c r="J1349" s="34"/>
      <c r="K1349" s="35"/>
    </row>
    <row r="1350" spans="1:11" s="32" customFormat="1" ht="12.75">
      <c r="A1350" s="33"/>
      <c r="B1350" s="33"/>
      <c r="C1350" s="33"/>
      <c r="I1350" s="34"/>
      <c r="J1350" s="34"/>
      <c r="K1350" s="35"/>
    </row>
    <row r="1351" spans="1:11" s="32" customFormat="1" ht="12.75">
      <c r="A1351" s="33"/>
      <c r="B1351" s="33"/>
      <c r="C1351" s="33"/>
      <c r="I1351" s="34"/>
      <c r="J1351" s="34"/>
      <c r="K1351" s="35"/>
    </row>
    <row r="1352" spans="1:11" s="32" customFormat="1" ht="12.75">
      <c r="A1352" s="33"/>
      <c r="B1352" s="33"/>
      <c r="C1352" s="33"/>
      <c r="I1352" s="34"/>
      <c r="J1352" s="34"/>
      <c r="K1352" s="35"/>
    </row>
    <row r="1353" spans="1:11" s="32" customFormat="1" ht="12.75">
      <c r="A1353" s="33"/>
      <c r="B1353" s="33"/>
      <c r="C1353" s="33"/>
      <c r="I1353" s="34"/>
      <c r="J1353" s="34"/>
      <c r="K1353" s="35"/>
    </row>
    <row r="1354" spans="1:11" s="32" customFormat="1" ht="12.75">
      <c r="A1354" s="33"/>
      <c r="B1354" s="33"/>
      <c r="C1354" s="33"/>
      <c r="I1354" s="34"/>
      <c r="J1354" s="34"/>
      <c r="K1354" s="35"/>
    </row>
    <row r="1355" spans="1:11" s="32" customFormat="1" ht="12.75">
      <c r="A1355" s="33"/>
      <c r="B1355" s="33"/>
      <c r="C1355" s="33"/>
      <c r="I1355" s="34"/>
      <c r="J1355" s="34"/>
      <c r="K1355" s="35"/>
    </row>
    <row r="1356" spans="1:11" s="32" customFormat="1" ht="12.75">
      <c r="A1356" s="33"/>
      <c r="B1356" s="33"/>
      <c r="C1356" s="33"/>
      <c r="I1356" s="34"/>
      <c r="J1356" s="34"/>
      <c r="K1356" s="35"/>
    </row>
    <row r="1357" spans="1:11" s="32" customFormat="1" ht="12.75">
      <c r="A1357" s="33"/>
      <c r="B1357" s="33"/>
      <c r="C1357" s="33"/>
      <c r="I1357" s="34"/>
      <c r="J1357" s="34"/>
      <c r="K1357" s="35"/>
    </row>
    <row r="1358" spans="1:11" s="32" customFormat="1" ht="12.75">
      <c r="A1358" s="33"/>
      <c r="B1358" s="33"/>
      <c r="C1358" s="33"/>
      <c r="I1358" s="34"/>
      <c r="J1358" s="34"/>
      <c r="K1358" s="35"/>
    </row>
    <row r="1359" spans="1:11" s="32" customFormat="1" ht="12.75">
      <c r="A1359" s="33"/>
      <c r="B1359" s="33"/>
      <c r="C1359" s="33"/>
      <c r="I1359" s="34"/>
      <c r="J1359" s="34"/>
      <c r="K1359" s="35"/>
    </row>
    <row r="1360" spans="1:11" s="32" customFormat="1" ht="12.75">
      <c r="A1360" s="33"/>
      <c r="B1360" s="33"/>
      <c r="C1360" s="33"/>
      <c r="I1360" s="34"/>
      <c r="J1360" s="34"/>
      <c r="K1360" s="35"/>
    </row>
    <row r="1361" spans="1:11" s="32" customFormat="1" ht="12.75">
      <c r="A1361" s="33"/>
      <c r="B1361" s="33"/>
      <c r="C1361" s="33"/>
      <c r="I1361" s="34"/>
      <c r="J1361" s="34"/>
      <c r="K1361" s="35"/>
    </row>
    <row r="1362" spans="1:11" s="32" customFormat="1" ht="12.75">
      <c r="A1362" s="33"/>
      <c r="B1362" s="33"/>
      <c r="C1362" s="33"/>
      <c r="I1362" s="34"/>
      <c r="J1362" s="34"/>
      <c r="K1362" s="35"/>
    </row>
    <row r="1363" spans="1:11" s="32" customFormat="1" ht="12.75">
      <c r="A1363" s="33"/>
      <c r="B1363" s="33"/>
      <c r="C1363" s="33"/>
      <c r="I1363" s="34"/>
      <c r="J1363" s="34"/>
      <c r="K1363" s="35"/>
    </row>
    <row r="1364" spans="1:11" s="32" customFormat="1" ht="12.75">
      <c r="A1364" s="33"/>
      <c r="B1364" s="33"/>
      <c r="C1364" s="33"/>
      <c r="I1364" s="34"/>
      <c r="J1364" s="34"/>
      <c r="K1364" s="35"/>
    </row>
    <row r="1365" spans="1:11" s="32" customFormat="1" ht="12.75">
      <c r="A1365" s="33"/>
      <c r="B1365" s="33"/>
      <c r="C1365" s="33"/>
      <c r="I1365" s="34"/>
      <c r="J1365" s="34"/>
      <c r="K1365" s="35"/>
    </row>
    <row r="1366" spans="1:11" s="32" customFormat="1" ht="12.75">
      <c r="A1366" s="33"/>
      <c r="B1366" s="33"/>
      <c r="C1366" s="33"/>
      <c r="I1366" s="34"/>
      <c r="J1366" s="34"/>
      <c r="K1366" s="35"/>
    </row>
    <row r="1367" spans="1:11" s="32" customFormat="1" ht="12.75">
      <c r="A1367" s="33"/>
      <c r="B1367" s="33"/>
      <c r="C1367" s="33"/>
      <c r="I1367" s="34"/>
      <c r="J1367" s="34"/>
      <c r="K1367" s="35"/>
    </row>
    <row r="1368" spans="1:11" s="32" customFormat="1" ht="12.75">
      <c r="A1368" s="33"/>
      <c r="B1368" s="33"/>
      <c r="C1368" s="33"/>
      <c r="I1368" s="34"/>
      <c r="J1368" s="34"/>
      <c r="K1368" s="35"/>
    </row>
    <row r="1369" spans="1:11" s="32" customFormat="1" ht="12.75">
      <c r="A1369" s="33"/>
      <c r="B1369" s="33"/>
      <c r="C1369" s="33"/>
      <c r="I1369" s="34"/>
      <c r="J1369" s="34"/>
      <c r="K1369" s="35"/>
    </row>
    <row r="1370" spans="1:11" s="32" customFormat="1" ht="12.75">
      <c r="A1370" s="33"/>
      <c r="B1370" s="33"/>
      <c r="C1370" s="33"/>
      <c r="I1370" s="34"/>
      <c r="J1370" s="34"/>
      <c r="K1370" s="35"/>
    </row>
    <row r="1371" spans="1:11" s="32" customFormat="1" ht="12.75">
      <c r="A1371" s="33"/>
      <c r="B1371" s="33"/>
      <c r="C1371" s="33"/>
      <c r="I1371" s="34"/>
      <c r="J1371" s="34"/>
      <c r="K1371" s="35"/>
    </row>
    <row r="1372" spans="1:11" s="32" customFormat="1" ht="12.75">
      <c r="A1372" s="33"/>
      <c r="B1372" s="33"/>
      <c r="C1372" s="33"/>
      <c r="I1372" s="34"/>
      <c r="J1372" s="34"/>
      <c r="K1372" s="35"/>
    </row>
    <row r="1373" spans="1:11" s="32" customFormat="1" ht="12.75">
      <c r="A1373" s="33"/>
      <c r="B1373" s="33"/>
      <c r="C1373" s="33"/>
      <c r="I1373" s="34"/>
      <c r="J1373" s="34"/>
      <c r="K1373" s="35"/>
    </row>
    <row r="1374" spans="1:11" s="32" customFormat="1" ht="12.75">
      <c r="A1374" s="33"/>
      <c r="B1374" s="33"/>
      <c r="C1374" s="33"/>
      <c r="I1374" s="34"/>
      <c r="J1374" s="34"/>
      <c r="K1374" s="35"/>
    </row>
    <row r="1375" spans="1:11" s="32" customFormat="1" ht="12.75">
      <c r="A1375" s="33"/>
      <c r="B1375" s="33"/>
      <c r="C1375" s="33"/>
      <c r="I1375" s="34"/>
      <c r="J1375" s="34"/>
      <c r="K1375" s="35"/>
    </row>
    <row r="1376" spans="1:11" s="32" customFormat="1" ht="12.75">
      <c r="A1376" s="33"/>
      <c r="B1376" s="33"/>
      <c r="C1376" s="33"/>
      <c r="I1376" s="34"/>
      <c r="J1376" s="34"/>
      <c r="K1376" s="35"/>
    </row>
    <row r="1377" spans="1:11" s="32" customFormat="1" ht="12.75">
      <c r="A1377" s="33"/>
      <c r="B1377" s="33"/>
      <c r="C1377" s="33"/>
      <c r="I1377" s="34"/>
      <c r="J1377" s="34"/>
      <c r="K1377" s="35"/>
    </row>
    <row r="1378" spans="1:11" s="32" customFormat="1" ht="12.75">
      <c r="A1378" s="33"/>
      <c r="B1378" s="33"/>
      <c r="C1378" s="33"/>
      <c r="I1378" s="34"/>
      <c r="J1378" s="34"/>
      <c r="K1378" s="35"/>
    </row>
    <row r="1379" spans="1:11" s="32" customFormat="1" ht="12.75">
      <c r="A1379" s="33"/>
      <c r="B1379" s="33"/>
      <c r="C1379" s="33"/>
      <c r="I1379" s="34"/>
      <c r="J1379" s="34"/>
      <c r="K1379" s="35"/>
    </row>
    <row r="1380" spans="1:11" s="32" customFormat="1" ht="12.75">
      <c r="A1380" s="33"/>
      <c r="B1380" s="33"/>
      <c r="C1380" s="33"/>
      <c r="I1380" s="34"/>
      <c r="J1380" s="34"/>
      <c r="K1380" s="35"/>
    </row>
    <row r="1381" spans="1:11" s="32" customFormat="1" ht="12.75">
      <c r="A1381" s="33"/>
      <c r="B1381" s="33"/>
      <c r="C1381" s="33"/>
      <c r="I1381" s="34"/>
      <c r="J1381" s="34"/>
      <c r="K1381" s="35"/>
    </row>
    <row r="1382" spans="1:11" s="32" customFormat="1" ht="12.75">
      <c r="A1382" s="33"/>
      <c r="B1382" s="33"/>
      <c r="C1382" s="33"/>
      <c r="I1382" s="34"/>
      <c r="J1382" s="34"/>
      <c r="K1382" s="35"/>
    </row>
    <row r="1383" spans="1:11" s="32" customFormat="1" ht="12.75">
      <c r="A1383" s="33"/>
      <c r="B1383" s="33"/>
      <c r="C1383" s="33"/>
      <c r="I1383" s="34"/>
      <c r="J1383" s="34"/>
      <c r="K1383" s="35"/>
    </row>
    <row r="1384" spans="1:11" s="32" customFormat="1" ht="12.75">
      <c r="A1384" s="33"/>
      <c r="B1384" s="33"/>
      <c r="C1384" s="33"/>
      <c r="I1384" s="34"/>
      <c r="J1384" s="34"/>
      <c r="K1384" s="35"/>
    </row>
    <row r="1385" spans="1:11" s="32" customFormat="1" ht="12.75">
      <c r="A1385" s="33"/>
      <c r="B1385" s="33"/>
      <c r="C1385" s="33"/>
      <c r="I1385" s="34"/>
      <c r="J1385" s="34"/>
      <c r="K1385" s="35"/>
    </row>
    <row r="1386" spans="1:11" s="32" customFormat="1" ht="12.75">
      <c r="A1386" s="33"/>
      <c r="B1386" s="33"/>
      <c r="C1386" s="33"/>
      <c r="I1386" s="34"/>
      <c r="J1386" s="34"/>
      <c r="K1386" s="35"/>
    </row>
    <row r="1387" spans="1:11" s="32" customFormat="1" ht="12.75">
      <c r="A1387" s="33"/>
      <c r="B1387" s="33"/>
      <c r="C1387" s="33"/>
      <c r="I1387" s="34"/>
      <c r="J1387" s="34"/>
      <c r="K1387" s="35"/>
    </row>
    <row r="1388" spans="1:11" s="32" customFormat="1" ht="12.75">
      <c r="A1388" s="33"/>
      <c r="B1388" s="33"/>
      <c r="C1388" s="33"/>
      <c r="I1388" s="34"/>
      <c r="J1388" s="34"/>
      <c r="K1388" s="35"/>
    </row>
    <row r="1389" spans="1:11" s="32" customFormat="1" ht="12.75">
      <c r="A1389" s="33"/>
      <c r="B1389" s="33"/>
      <c r="C1389" s="33"/>
      <c r="I1389" s="34"/>
      <c r="J1389" s="34"/>
      <c r="K1389" s="35"/>
    </row>
    <row r="1390" spans="1:11" s="32" customFormat="1" ht="12.75">
      <c r="A1390" s="33"/>
      <c r="B1390" s="33"/>
      <c r="C1390" s="33"/>
      <c r="I1390" s="34"/>
      <c r="J1390" s="34"/>
      <c r="K1390" s="35"/>
    </row>
    <row r="1391" spans="1:11" s="32" customFormat="1" ht="12.75">
      <c r="A1391" s="33"/>
      <c r="B1391" s="33"/>
      <c r="C1391" s="33"/>
      <c r="I1391" s="34"/>
      <c r="J1391" s="34"/>
      <c r="K1391" s="35"/>
    </row>
    <row r="1392" spans="1:11" s="32" customFormat="1" ht="12.75">
      <c r="A1392" s="33"/>
      <c r="B1392" s="33"/>
      <c r="C1392" s="33"/>
      <c r="I1392" s="34"/>
      <c r="J1392" s="34"/>
      <c r="K1392" s="35"/>
    </row>
    <row r="1393" spans="1:11" s="32" customFormat="1" ht="12.75">
      <c r="A1393" s="33"/>
      <c r="B1393" s="33"/>
      <c r="C1393" s="33"/>
      <c r="I1393" s="34"/>
      <c r="J1393" s="34"/>
      <c r="K1393" s="35"/>
    </row>
    <row r="1394" spans="1:11" s="32" customFormat="1" ht="12.75">
      <c r="A1394" s="33"/>
      <c r="B1394" s="33"/>
      <c r="C1394" s="33"/>
      <c r="I1394" s="34"/>
      <c r="J1394" s="34"/>
      <c r="K1394" s="35"/>
    </row>
    <row r="1395" spans="1:11" s="32" customFormat="1" ht="12.75">
      <c r="A1395" s="33"/>
      <c r="B1395" s="33"/>
      <c r="C1395" s="33"/>
      <c r="I1395" s="34"/>
      <c r="J1395" s="34"/>
      <c r="K1395" s="35"/>
    </row>
    <row r="1396" spans="1:11" s="32" customFormat="1" ht="12.75">
      <c r="A1396" s="33"/>
      <c r="B1396" s="33"/>
      <c r="C1396" s="33"/>
      <c r="I1396" s="34"/>
      <c r="J1396" s="34"/>
      <c r="K1396" s="35"/>
    </row>
    <row r="1397" spans="1:11" s="32" customFormat="1" ht="12.75">
      <c r="A1397" s="33"/>
      <c r="B1397" s="33"/>
      <c r="C1397" s="33"/>
      <c r="I1397" s="34"/>
      <c r="J1397" s="34"/>
      <c r="K1397" s="35"/>
    </row>
    <row r="1398" spans="1:11" s="32" customFormat="1" ht="12.75">
      <c r="A1398" s="33"/>
      <c r="B1398" s="33"/>
      <c r="C1398" s="33"/>
      <c r="I1398" s="34"/>
      <c r="J1398" s="34"/>
      <c r="K1398" s="35"/>
    </row>
    <row r="1399" spans="1:11" s="32" customFormat="1" ht="12.75">
      <c r="A1399" s="33"/>
      <c r="B1399" s="33"/>
      <c r="C1399" s="33"/>
      <c r="I1399" s="34"/>
      <c r="J1399" s="34"/>
      <c r="K1399" s="35"/>
    </row>
    <row r="1400" spans="1:11" s="32" customFormat="1" ht="12.75">
      <c r="A1400" s="33"/>
      <c r="B1400" s="33"/>
      <c r="C1400" s="33"/>
      <c r="I1400" s="34"/>
      <c r="J1400" s="34"/>
      <c r="K1400" s="35"/>
    </row>
    <row r="1401" spans="1:11" s="32" customFormat="1" ht="12.75">
      <c r="A1401" s="33"/>
      <c r="B1401" s="33"/>
      <c r="C1401" s="33"/>
      <c r="I1401" s="34"/>
      <c r="J1401" s="34"/>
      <c r="K1401" s="35"/>
    </row>
    <row r="1402" spans="1:11" s="32" customFormat="1" ht="12.75">
      <c r="A1402" s="33"/>
      <c r="B1402" s="33"/>
      <c r="C1402" s="33"/>
      <c r="I1402" s="34"/>
      <c r="J1402" s="34"/>
      <c r="K1402" s="35"/>
    </row>
    <row r="1403" spans="1:11" s="32" customFormat="1" ht="12.75">
      <c r="A1403" s="33"/>
      <c r="B1403" s="33"/>
      <c r="C1403" s="33"/>
      <c r="I1403" s="34"/>
      <c r="J1403" s="34"/>
      <c r="K1403" s="35"/>
    </row>
    <row r="1404" spans="1:11" s="32" customFormat="1" ht="12.75">
      <c r="A1404" s="33"/>
      <c r="B1404" s="33"/>
      <c r="C1404" s="33"/>
      <c r="I1404" s="34"/>
      <c r="J1404" s="34"/>
      <c r="K1404" s="35"/>
    </row>
    <row r="1405" spans="1:11" s="32" customFormat="1" ht="12.75">
      <c r="A1405" s="33"/>
      <c r="B1405" s="33"/>
      <c r="C1405" s="33"/>
      <c r="I1405" s="34"/>
      <c r="J1405" s="34"/>
      <c r="K1405" s="35"/>
    </row>
    <row r="1406" spans="1:11" s="32" customFormat="1" ht="12.75">
      <c r="A1406" s="33"/>
      <c r="B1406" s="33"/>
      <c r="C1406" s="33"/>
      <c r="I1406" s="34"/>
      <c r="J1406" s="34"/>
      <c r="K1406" s="35"/>
    </row>
    <row r="1407" spans="1:11" s="32" customFormat="1" ht="12.75">
      <c r="A1407" s="33"/>
      <c r="B1407" s="33"/>
      <c r="C1407" s="33"/>
      <c r="I1407" s="34"/>
      <c r="J1407" s="34"/>
      <c r="K1407" s="35"/>
    </row>
    <row r="1408" spans="1:11" s="32" customFormat="1" ht="12.75">
      <c r="A1408" s="33"/>
      <c r="B1408" s="33"/>
      <c r="C1408" s="33"/>
      <c r="I1408" s="34"/>
      <c r="J1408" s="34"/>
      <c r="K1408" s="35"/>
    </row>
    <row r="1409" spans="1:11" s="32" customFormat="1" ht="12.75">
      <c r="A1409" s="33"/>
      <c r="B1409" s="33"/>
      <c r="C1409" s="33"/>
      <c r="I1409" s="34"/>
      <c r="J1409" s="34"/>
      <c r="K1409" s="35"/>
    </row>
    <row r="1410" spans="1:11" s="32" customFormat="1" ht="12.75">
      <c r="A1410" s="33"/>
      <c r="B1410" s="33"/>
      <c r="C1410" s="33"/>
      <c r="I1410" s="34"/>
      <c r="J1410" s="34"/>
      <c r="K1410" s="35"/>
    </row>
    <row r="1411" spans="1:11" s="32" customFormat="1" ht="12.75">
      <c r="A1411" s="33"/>
      <c r="B1411" s="33"/>
      <c r="C1411" s="33"/>
      <c r="I1411" s="34"/>
      <c r="J1411" s="34"/>
      <c r="K1411" s="35"/>
    </row>
    <row r="1412" spans="1:11" s="32" customFormat="1" ht="12.75">
      <c r="A1412" s="33"/>
      <c r="B1412" s="33"/>
      <c r="C1412" s="33"/>
      <c r="I1412" s="34"/>
      <c r="J1412" s="34"/>
      <c r="K1412" s="35"/>
    </row>
    <row r="1413" spans="1:11" s="32" customFormat="1" ht="12.75">
      <c r="A1413" s="33"/>
      <c r="B1413" s="33"/>
      <c r="C1413" s="33"/>
      <c r="I1413" s="34"/>
      <c r="J1413" s="34"/>
      <c r="K1413" s="35"/>
    </row>
    <row r="1414" spans="1:11" s="32" customFormat="1" ht="12.75">
      <c r="A1414" s="33"/>
      <c r="B1414" s="33"/>
      <c r="C1414" s="33"/>
      <c r="I1414" s="34"/>
      <c r="J1414" s="34"/>
      <c r="K1414" s="35"/>
    </row>
    <row r="1415" spans="1:11" s="32" customFormat="1" ht="12.75">
      <c r="A1415" s="33"/>
      <c r="B1415" s="33"/>
      <c r="C1415" s="33"/>
      <c r="I1415" s="34"/>
      <c r="J1415" s="34"/>
      <c r="K1415" s="35"/>
    </row>
    <row r="1416" spans="1:11" s="32" customFormat="1" ht="12.75">
      <c r="A1416" s="33"/>
      <c r="B1416" s="33"/>
      <c r="C1416" s="33"/>
      <c r="I1416" s="34"/>
      <c r="J1416" s="34"/>
      <c r="K1416" s="35"/>
    </row>
    <row r="1417" spans="1:11" s="32" customFormat="1" ht="12.75">
      <c r="A1417" s="33"/>
      <c r="B1417" s="33"/>
      <c r="C1417" s="33"/>
      <c r="I1417" s="34"/>
      <c r="J1417" s="34"/>
      <c r="K1417" s="35"/>
    </row>
    <row r="1418" spans="1:11" s="32" customFormat="1" ht="12.75">
      <c r="A1418" s="33"/>
      <c r="B1418" s="33"/>
      <c r="C1418" s="33"/>
      <c r="I1418" s="34"/>
      <c r="J1418" s="34"/>
      <c r="K1418" s="35"/>
    </row>
    <row r="1419" spans="1:11" s="32" customFormat="1" ht="12.75">
      <c r="A1419" s="33"/>
      <c r="B1419" s="33"/>
      <c r="C1419" s="33"/>
      <c r="I1419" s="34"/>
      <c r="J1419" s="34"/>
      <c r="K1419" s="35"/>
    </row>
    <row r="1420" spans="1:11" s="32" customFormat="1" ht="12.75">
      <c r="A1420" s="33"/>
      <c r="B1420" s="33"/>
      <c r="C1420" s="33"/>
      <c r="I1420" s="34"/>
      <c r="J1420" s="34"/>
      <c r="K1420" s="35"/>
    </row>
    <row r="1421" spans="1:11" s="32" customFormat="1" ht="12.75">
      <c r="A1421" s="33"/>
      <c r="B1421" s="33"/>
      <c r="C1421" s="33"/>
      <c r="I1421" s="34"/>
      <c r="J1421" s="34"/>
      <c r="K1421" s="35"/>
    </row>
    <row r="1422" spans="1:11" s="32" customFormat="1" ht="12.75">
      <c r="A1422" s="33"/>
      <c r="B1422" s="33"/>
      <c r="C1422" s="33"/>
      <c r="I1422" s="34"/>
      <c r="J1422" s="34"/>
      <c r="K1422" s="35"/>
    </row>
    <row r="1423" spans="1:11" s="32" customFormat="1" ht="12.75">
      <c r="A1423" s="33"/>
      <c r="B1423" s="33"/>
      <c r="C1423" s="33"/>
      <c r="I1423" s="34"/>
      <c r="J1423" s="34"/>
      <c r="K1423" s="35"/>
    </row>
    <row r="1424" spans="1:11" s="32" customFormat="1" ht="12.75">
      <c r="A1424" s="33"/>
      <c r="B1424" s="33"/>
      <c r="C1424" s="33"/>
      <c r="I1424" s="34"/>
      <c r="J1424" s="34"/>
      <c r="K1424" s="35"/>
    </row>
    <row r="1425" spans="1:11" s="32" customFormat="1" ht="12.75">
      <c r="A1425" s="33"/>
      <c r="B1425" s="33"/>
      <c r="C1425" s="33"/>
      <c r="I1425" s="34"/>
      <c r="J1425" s="34"/>
      <c r="K1425" s="35"/>
    </row>
    <row r="1426" spans="1:11" s="32" customFormat="1" ht="12.75">
      <c r="A1426" s="33"/>
      <c r="B1426" s="33"/>
      <c r="C1426" s="33"/>
      <c r="I1426" s="34"/>
      <c r="J1426" s="34"/>
      <c r="K1426" s="35"/>
    </row>
    <row r="1427" spans="1:11" s="32" customFormat="1" ht="12.75">
      <c r="A1427" s="33"/>
      <c r="B1427" s="33"/>
      <c r="C1427" s="33"/>
      <c r="I1427" s="34"/>
      <c r="J1427" s="34"/>
      <c r="K1427" s="35"/>
    </row>
    <row r="1428" spans="1:11" s="32" customFormat="1" ht="12.75">
      <c r="A1428" s="33"/>
      <c r="B1428" s="33"/>
      <c r="C1428" s="33"/>
      <c r="I1428" s="34"/>
      <c r="J1428" s="34"/>
      <c r="K1428" s="35"/>
    </row>
    <row r="1429" spans="1:11" s="32" customFormat="1" ht="12.75">
      <c r="A1429" s="33"/>
      <c r="B1429" s="33"/>
      <c r="C1429" s="33"/>
      <c r="I1429" s="34"/>
      <c r="J1429" s="34"/>
      <c r="K1429" s="35"/>
    </row>
    <row r="1430" spans="1:11" s="32" customFormat="1" ht="12.75">
      <c r="A1430" s="33"/>
      <c r="B1430" s="33"/>
      <c r="C1430" s="33"/>
      <c r="I1430" s="34"/>
      <c r="J1430" s="34"/>
      <c r="K1430" s="35"/>
    </row>
    <row r="1431" spans="1:11" s="32" customFormat="1" ht="12.75">
      <c r="A1431" s="33"/>
      <c r="B1431" s="33"/>
      <c r="C1431" s="33"/>
      <c r="I1431" s="34"/>
      <c r="J1431" s="34"/>
      <c r="K1431" s="35"/>
    </row>
    <row r="1432" spans="1:11" s="32" customFormat="1" ht="12.75">
      <c r="A1432" s="33"/>
      <c r="B1432" s="33"/>
      <c r="C1432" s="33"/>
      <c r="I1432" s="34"/>
      <c r="J1432" s="34"/>
      <c r="K1432" s="35"/>
    </row>
    <row r="1433" spans="1:11" s="32" customFormat="1" ht="12.75">
      <c r="A1433" s="33"/>
      <c r="B1433" s="33"/>
      <c r="C1433" s="33"/>
      <c r="I1433" s="34"/>
      <c r="J1433" s="34"/>
      <c r="K1433" s="35"/>
    </row>
    <row r="1434" spans="1:11" s="32" customFormat="1" ht="12.75">
      <c r="A1434" s="33"/>
      <c r="B1434" s="33"/>
      <c r="C1434" s="33"/>
      <c r="I1434" s="34"/>
      <c r="J1434" s="34"/>
      <c r="K1434" s="35"/>
    </row>
    <row r="1435" spans="1:11" s="32" customFormat="1" ht="12.75">
      <c r="A1435" s="33"/>
      <c r="B1435" s="33"/>
      <c r="C1435" s="33"/>
      <c r="I1435" s="34"/>
      <c r="J1435" s="34"/>
      <c r="K1435" s="35"/>
    </row>
    <row r="1436" spans="1:11" s="32" customFormat="1" ht="12.75">
      <c r="A1436" s="33"/>
      <c r="B1436" s="33"/>
      <c r="C1436" s="33"/>
      <c r="I1436" s="34"/>
      <c r="J1436" s="34"/>
      <c r="K1436" s="35"/>
    </row>
    <row r="1437" spans="1:11" s="32" customFormat="1" ht="12.75">
      <c r="A1437" s="33"/>
      <c r="B1437" s="33"/>
      <c r="C1437" s="33"/>
      <c r="I1437" s="34"/>
      <c r="J1437" s="34"/>
      <c r="K1437" s="35"/>
    </row>
    <row r="1438" spans="1:11" s="32" customFormat="1" ht="12.75">
      <c r="A1438" s="33"/>
      <c r="B1438" s="33"/>
      <c r="C1438" s="33"/>
      <c r="I1438" s="34"/>
      <c r="J1438" s="34"/>
      <c r="K1438" s="35"/>
    </row>
    <row r="1439" spans="1:11" s="32" customFormat="1" ht="12.75">
      <c r="A1439" s="33"/>
      <c r="B1439" s="33"/>
      <c r="C1439" s="33"/>
      <c r="I1439" s="34"/>
      <c r="J1439" s="34"/>
      <c r="K1439" s="35"/>
    </row>
    <row r="1440" spans="1:11" s="32" customFormat="1" ht="12.75">
      <c r="A1440" s="33"/>
      <c r="B1440" s="33"/>
      <c r="C1440" s="33"/>
      <c r="I1440" s="34"/>
      <c r="J1440" s="34"/>
      <c r="K1440" s="35"/>
    </row>
    <row r="1441" spans="1:11" s="32" customFormat="1" ht="12.75">
      <c r="A1441" s="33"/>
      <c r="B1441" s="33"/>
      <c r="C1441" s="33"/>
      <c r="I1441" s="34"/>
      <c r="J1441" s="34"/>
      <c r="K1441" s="35"/>
    </row>
    <row r="1442" spans="1:11" s="32" customFormat="1" ht="12.75">
      <c r="A1442" s="33"/>
      <c r="B1442" s="33"/>
      <c r="C1442" s="33"/>
      <c r="I1442" s="34"/>
      <c r="J1442" s="34"/>
      <c r="K1442" s="35"/>
    </row>
    <row r="1443" spans="1:11" s="32" customFormat="1" ht="12.75">
      <c r="A1443" s="33"/>
      <c r="B1443" s="33"/>
      <c r="C1443" s="33"/>
      <c r="I1443" s="34"/>
      <c r="J1443" s="34"/>
      <c r="K1443" s="35"/>
    </row>
    <row r="1444" spans="1:11" s="32" customFormat="1" ht="12.75">
      <c r="A1444" s="33"/>
      <c r="B1444" s="33"/>
      <c r="C1444" s="33"/>
      <c r="I1444" s="34"/>
      <c r="J1444" s="34"/>
      <c r="K1444" s="35"/>
    </row>
    <row r="1445" spans="1:11" s="32" customFormat="1" ht="12.75">
      <c r="A1445" s="33"/>
      <c r="B1445" s="33"/>
      <c r="C1445" s="33"/>
      <c r="I1445" s="34"/>
      <c r="J1445" s="34"/>
      <c r="K1445" s="35"/>
    </row>
    <row r="1446" spans="1:11" s="32" customFormat="1" ht="12.75">
      <c r="A1446" s="33"/>
      <c r="B1446" s="33"/>
      <c r="C1446" s="33"/>
      <c r="I1446" s="34"/>
      <c r="J1446" s="34"/>
      <c r="K1446" s="35"/>
    </row>
    <row r="1447" spans="1:11" s="32" customFormat="1" ht="12.75">
      <c r="A1447" s="33"/>
      <c r="B1447" s="33"/>
      <c r="C1447" s="33"/>
      <c r="I1447" s="34"/>
      <c r="J1447" s="34"/>
      <c r="K1447" s="35"/>
    </row>
    <row r="1448" spans="1:11" s="32" customFormat="1" ht="12.75">
      <c r="A1448" s="33"/>
      <c r="B1448" s="33"/>
      <c r="C1448" s="33"/>
      <c r="I1448" s="34"/>
      <c r="J1448" s="34"/>
      <c r="K1448" s="35"/>
    </row>
    <row r="1449" spans="1:11" s="32" customFormat="1" ht="12.75">
      <c r="A1449" s="33"/>
      <c r="B1449" s="33"/>
      <c r="C1449" s="33"/>
      <c r="I1449" s="34"/>
      <c r="J1449" s="34"/>
      <c r="K1449" s="35"/>
    </row>
    <row r="1450" spans="1:11" s="32" customFormat="1" ht="12.75">
      <c r="A1450" s="33"/>
      <c r="B1450" s="33"/>
      <c r="C1450" s="33"/>
      <c r="I1450" s="34"/>
      <c r="J1450" s="34"/>
      <c r="K1450" s="35"/>
    </row>
    <row r="1451" spans="1:11" s="32" customFormat="1" ht="12.75">
      <c r="A1451" s="33"/>
      <c r="B1451" s="33"/>
      <c r="C1451" s="33"/>
      <c r="I1451" s="34"/>
      <c r="J1451" s="34"/>
      <c r="K1451" s="35"/>
    </row>
    <row r="1452" spans="1:11" s="32" customFormat="1" ht="12.75">
      <c r="A1452" s="33"/>
      <c r="B1452" s="33"/>
      <c r="C1452" s="33"/>
      <c r="I1452" s="34"/>
      <c r="J1452" s="34"/>
      <c r="K1452" s="35"/>
    </row>
    <row r="1453" spans="1:11" s="32" customFormat="1" ht="12.75">
      <c r="A1453" s="33"/>
      <c r="B1453" s="33"/>
      <c r="C1453" s="33"/>
      <c r="I1453" s="34"/>
      <c r="J1453" s="34"/>
      <c r="K1453" s="35"/>
    </row>
    <row r="1454" spans="1:11" s="32" customFormat="1" ht="12.75">
      <c r="A1454" s="33"/>
      <c r="B1454" s="33"/>
      <c r="C1454" s="33"/>
      <c r="I1454" s="34"/>
      <c r="J1454" s="34"/>
      <c r="K1454" s="35"/>
    </row>
    <row r="1455" spans="1:11" s="32" customFormat="1" ht="12.75">
      <c r="A1455" s="33"/>
      <c r="B1455" s="33"/>
      <c r="C1455" s="33"/>
      <c r="I1455" s="34"/>
      <c r="J1455" s="34"/>
      <c r="K1455" s="35"/>
    </row>
    <row r="1456" spans="1:11" s="32" customFormat="1" ht="12.75">
      <c r="A1456" s="33"/>
      <c r="B1456" s="33"/>
      <c r="C1456" s="33"/>
      <c r="I1456" s="34"/>
      <c r="J1456" s="34"/>
      <c r="K1456" s="35"/>
    </row>
    <row r="1457" spans="1:11" s="32" customFormat="1" ht="12.75">
      <c r="A1457" s="33"/>
      <c r="B1457" s="33"/>
      <c r="C1457" s="33"/>
      <c r="I1457" s="34"/>
      <c r="J1457" s="34"/>
      <c r="K1457" s="35"/>
    </row>
    <row r="1458" spans="1:11" s="32" customFormat="1" ht="12.75">
      <c r="A1458" s="33"/>
      <c r="B1458" s="33"/>
      <c r="C1458" s="33"/>
      <c r="I1458" s="34"/>
      <c r="J1458" s="34"/>
      <c r="K1458" s="35"/>
    </row>
    <row r="1459" spans="1:11" s="32" customFormat="1" ht="12.75">
      <c r="A1459" s="33"/>
      <c r="B1459" s="33"/>
      <c r="C1459" s="33"/>
      <c r="I1459" s="34"/>
      <c r="J1459" s="34"/>
      <c r="K1459" s="35"/>
    </row>
    <row r="1460" spans="1:11" s="32" customFormat="1" ht="12.75">
      <c r="A1460" s="33"/>
      <c r="B1460" s="33"/>
      <c r="C1460" s="33"/>
      <c r="I1460" s="34"/>
      <c r="J1460" s="34"/>
      <c r="K1460" s="35"/>
    </row>
    <row r="1461" spans="1:11" s="32" customFormat="1" ht="12.75">
      <c r="A1461" s="33"/>
      <c r="B1461" s="33"/>
      <c r="C1461" s="33"/>
      <c r="I1461" s="34"/>
      <c r="J1461" s="34"/>
      <c r="K1461" s="35"/>
    </row>
    <row r="1462" spans="1:11" s="32" customFormat="1" ht="12.75">
      <c r="A1462" s="33"/>
      <c r="B1462" s="33"/>
      <c r="C1462" s="33"/>
      <c r="I1462" s="34"/>
      <c r="J1462" s="34"/>
      <c r="K1462" s="35"/>
    </row>
    <row r="1463" spans="1:11" s="32" customFormat="1" ht="12.75">
      <c r="A1463" s="33"/>
      <c r="B1463" s="33"/>
      <c r="C1463" s="33"/>
      <c r="I1463" s="34"/>
      <c r="J1463" s="34"/>
      <c r="K1463" s="35"/>
    </row>
    <row r="1464" spans="1:11" s="32" customFormat="1" ht="12.75">
      <c r="A1464" s="33"/>
      <c r="B1464" s="33"/>
      <c r="C1464" s="33"/>
      <c r="I1464" s="34"/>
      <c r="J1464" s="34"/>
      <c r="K1464" s="35"/>
    </row>
    <row r="1465" spans="1:11" s="32" customFormat="1" ht="12.75">
      <c r="A1465" s="33"/>
      <c r="B1465" s="33"/>
      <c r="C1465" s="33"/>
      <c r="I1465" s="34"/>
      <c r="J1465" s="34"/>
      <c r="K1465" s="35"/>
    </row>
    <row r="1466" spans="1:11" s="32" customFormat="1" ht="12.75">
      <c r="A1466" s="33"/>
      <c r="B1466" s="33"/>
      <c r="C1466" s="33"/>
      <c r="I1466" s="34"/>
      <c r="J1466" s="34"/>
      <c r="K1466" s="35"/>
    </row>
    <row r="1467" spans="1:11" s="32" customFormat="1" ht="12.75">
      <c r="A1467" s="33"/>
      <c r="B1467" s="33"/>
      <c r="C1467" s="33"/>
      <c r="I1467" s="34"/>
      <c r="J1467" s="34"/>
      <c r="K1467" s="35"/>
    </row>
    <row r="1468" spans="1:11" s="32" customFormat="1" ht="12.75">
      <c r="A1468" s="33"/>
      <c r="B1468" s="33"/>
      <c r="C1468" s="33"/>
      <c r="I1468" s="34"/>
      <c r="J1468" s="34"/>
      <c r="K1468" s="35"/>
    </row>
    <row r="1469" spans="1:11" s="32" customFormat="1" ht="12.75">
      <c r="A1469" s="33"/>
      <c r="B1469" s="33"/>
      <c r="C1469" s="33"/>
      <c r="I1469" s="34"/>
      <c r="J1469" s="34"/>
      <c r="K1469" s="35"/>
    </row>
    <row r="1470" spans="1:11" s="32" customFormat="1" ht="12.75">
      <c r="A1470" s="33"/>
      <c r="B1470" s="33"/>
      <c r="C1470" s="33"/>
      <c r="I1470" s="34"/>
      <c r="J1470" s="34"/>
      <c r="K1470" s="35"/>
    </row>
    <row r="1471" spans="1:11" s="32" customFormat="1" ht="12.75">
      <c r="A1471" s="33"/>
      <c r="B1471" s="33"/>
      <c r="C1471" s="33"/>
      <c r="I1471" s="34"/>
      <c r="J1471" s="34"/>
      <c r="K1471" s="35"/>
    </row>
    <row r="1472" spans="1:11" s="32" customFormat="1" ht="12.75">
      <c r="A1472" s="33"/>
      <c r="B1472" s="33"/>
      <c r="C1472" s="33"/>
      <c r="I1472" s="34"/>
      <c r="J1472" s="34"/>
      <c r="K1472" s="35"/>
    </row>
    <row r="1473" spans="1:11" s="32" customFormat="1" ht="12.75">
      <c r="A1473" s="33"/>
      <c r="B1473" s="33"/>
      <c r="C1473" s="33"/>
      <c r="I1473" s="34"/>
      <c r="J1473" s="34"/>
      <c r="K1473" s="35"/>
    </row>
    <row r="1474" spans="1:11" s="32" customFormat="1" ht="12.75">
      <c r="A1474" s="33"/>
      <c r="B1474" s="33"/>
      <c r="C1474" s="33"/>
      <c r="I1474" s="34"/>
      <c r="J1474" s="34"/>
      <c r="K1474" s="35"/>
    </row>
    <row r="1475" spans="1:11" s="32" customFormat="1" ht="12.75">
      <c r="A1475" s="33"/>
      <c r="B1475" s="33"/>
      <c r="C1475" s="33"/>
      <c r="I1475" s="34"/>
      <c r="J1475" s="34"/>
      <c r="K1475" s="35"/>
    </row>
    <row r="1476" spans="1:11" s="32" customFormat="1" ht="12.75">
      <c r="A1476" s="33"/>
      <c r="B1476" s="33"/>
      <c r="C1476" s="33"/>
      <c r="I1476" s="34"/>
      <c r="J1476" s="34"/>
      <c r="K1476" s="35"/>
    </row>
    <row r="1477" spans="1:11" s="32" customFormat="1" ht="12.75">
      <c r="A1477" s="33"/>
      <c r="B1477" s="33"/>
      <c r="C1477" s="33"/>
      <c r="I1477" s="34"/>
      <c r="J1477" s="34"/>
      <c r="K1477" s="35"/>
    </row>
    <row r="1478" spans="1:11" s="32" customFormat="1" ht="12.75">
      <c r="A1478" s="33"/>
      <c r="B1478" s="33"/>
      <c r="C1478" s="33"/>
      <c r="I1478" s="34"/>
      <c r="J1478" s="34"/>
      <c r="K1478" s="35"/>
    </row>
    <row r="1479" spans="1:11" s="32" customFormat="1" ht="12.75">
      <c r="A1479" s="33"/>
      <c r="B1479" s="33"/>
      <c r="C1479" s="33"/>
      <c r="I1479" s="34"/>
      <c r="J1479" s="34"/>
      <c r="K1479" s="35"/>
    </row>
    <row r="1480" spans="1:11" s="32" customFormat="1" ht="12.75">
      <c r="A1480" s="33"/>
      <c r="B1480" s="33"/>
      <c r="C1480" s="33"/>
      <c r="I1480" s="34"/>
      <c r="J1480" s="34"/>
      <c r="K1480" s="35"/>
    </row>
    <row r="1481" spans="1:11" s="32" customFormat="1" ht="12.75">
      <c r="A1481" s="33"/>
      <c r="B1481" s="33"/>
      <c r="C1481" s="33"/>
      <c r="I1481" s="34"/>
      <c r="J1481" s="34"/>
      <c r="K1481" s="35"/>
    </row>
    <row r="1482" spans="1:11" s="32" customFormat="1" ht="12.75">
      <c r="A1482" s="33"/>
      <c r="B1482" s="33"/>
      <c r="C1482" s="33"/>
      <c r="I1482" s="34"/>
      <c r="J1482" s="34"/>
      <c r="K1482" s="35"/>
    </row>
    <row r="1483" spans="1:11" s="32" customFormat="1" ht="12.75">
      <c r="A1483" s="33"/>
      <c r="B1483" s="33"/>
      <c r="C1483" s="33"/>
      <c r="I1483" s="34"/>
      <c r="J1483" s="34"/>
      <c r="K1483" s="35"/>
    </row>
    <row r="1484" spans="1:11" s="32" customFormat="1" ht="12.75">
      <c r="A1484" s="33"/>
      <c r="B1484" s="33"/>
      <c r="C1484" s="33"/>
      <c r="I1484" s="34"/>
      <c r="J1484" s="34"/>
      <c r="K1484" s="35"/>
    </row>
    <row r="1485" spans="1:11" s="32" customFormat="1" ht="12.75">
      <c r="A1485" s="33"/>
      <c r="B1485" s="33"/>
      <c r="C1485" s="33"/>
      <c r="I1485" s="34"/>
      <c r="J1485" s="34"/>
      <c r="K1485" s="35"/>
    </row>
    <row r="1486" spans="1:11" s="32" customFormat="1" ht="12.75">
      <c r="A1486" s="33"/>
      <c r="B1486" s="33"/>
      <c r="C1486" s="33"/>
      <c r="I1486" s="34"/>
      <c r="J1486" s="34"/>
      <c r="K1486" s="35"/>
    </row>
    <row r="1487" spans="1:11" s="32" customFormat="1" ht="12.75">
      <c r="A1487" s="33"/>
      <c r="B1487" s="33"/>
      <c r="C1487" s="33"/>
      <c r="I1487" s="34"/>
      <c r="J1487" s="34"/>
      <c r="K1487" s="35"/>
    </row>
    <row r="1488" spans="1:11" s="32" customFormat="1" ht="12.75">
      <c r="A1488" s="33"/>
      <c r="B1488" s="33"/>
      <c r="C1488" s="33"/>
      <c r="I1488" s="34"/>
      <c r="J1488" s="34"/>
      <c r="K1488" s="35"/>
    </row>
    <row r="1489" spans="1:11" s="32" customFormat="1" ht="12.75">
      <c r="A1489" s="33"/>
      <c r="B1489" s="33"/>
      <c r="C1489" s="33"/>
      <c r="I1489" s="34"/>
      <c r="J1489" s="34"/>
      <c r="K1489" s="35"/>
    </row>
    <row r="1490" spans="1:11" s="32" customFormat="1" ht="12.75">
      <c r="A1490" s="33"/>
      <c r="B1490" s="33"/>
      <c r="C1490" s="33"/>
      <c r="I1490" s="34"/>
      <c r="J1490" s="34"/>
      <c r="K1490" s="35"/>
    </row>
    <row r="1491" spans="1:11" s="32" customFormat="1" ht="12.75">
      <c r="A1491" s="33"/>
      <c r="B1491" s="33"/>
      <c r="C1491" s="33"/>
      <c r="I1491" s="34"/>
      <c r="J1491" s="34"/>
      <c r="K1491" s="35"/>
    </row>
    <row r="1492" spans="1:11" s="32" customFormat="1" ht="12.75">
      <c r="A1492" s="33"/>
      <c r="B1492" s="33"/>
      <c r="C1492" s="33"/>
      <c r="I1492" s="34"/>
      <c r="J1492" s="34"/>
      <c r="K1492" s="35"/>
    </row>
    <row r="1493" spans="1:11" s="32" customFormat="1" ht="12.75">
      <c r="A1493" s="33"/>
      <c r="B1493" s="33"/>
      <c r="C1493" s="33"/>
      <c r="I1493" s="34"/>
      <c r="J1493" s="34"/>
      <c r="K1493" s="35"/>
    </row>
    <row r="1494" spans="1:11" s="32" customFormat="1" ht="12.75">
      <c r="A1494" s="33"/>
      <c r="B1494" s="33"/>
      <c r="C1494" s="33"/>
      <c r="I1494" s="34"/>
      <c r="J1494" s="34"/>
      <c r="K1494" s="35"/>
    </row>
    <row r="1495" spans="1:11" s="32" customFormat="1" ht="12.75">
      <c r="A1495" s="33"/>
      <c r="B1495" s="33"/>
      <c r="C1495" s="33"/>
      <c r="I1495" s="34"/>
      <c r="J1495" s="34"/>
      <c r="K1495" s="35"/>
    </row>
    <row r="1496" spans="1:11" s="32" customFormat="1" ht="12.75">
      <c r="A1496" s="33"/>
      <c r="B1496" s="33"/>
      <c r="C1496" s="33"/>
      <c r="I1496" s="34"/>
      <c r="J1496" s="34"/>
      <c r="K1496" s="35"/>
    </row>
    <row r="1497" spans="1:11" s="32" customFormat="1" ht="12.75">
      <c r="A1497" s="33"/>
      <c r="B1497" s="33"/>
      <c r="C1497" s="33"/>
      <c r="I1497" s="34"/>
      <c r="J1497" s="34"/>
      <c r="K1497" s="35"/>
    </row>
    <row r="1498" spans="1:11" s="32" customFormat="1" ht="12.75">
      <c r="A1498" s="33"/>
      <c r="B1498" s="33"/>
      <c r="C1498" s="33"/>
      <c r="I1498" s="34"/>
      <c r="J1498" s="34"/>
      <c r="K1498" s="35"/>
    </row>
    <row r="1499" spans="1:11" s="32" customFormat="1" ht="12.75">
      <c r="A1499" s="33"/>
      <c r="B1499" s="33"/>
      <c r="C1499" s="33"/>
      <c r="I1499" s="34"/>
      <c r="J1499" s="34"/>
      <c r="K1499" s="35"/>
    </row>
    <row r="1500" spans="1:11" s="32" customFormat="1" ht="12.75">
      <c r="A1500" s="33"/>
      <c r="B1500" s="33"/>
      <c r="C1500" s="33"/>
      <c r="I1500" s="34"/>
      <c r="J1500" s="34"/>
      <c r="K1500" s="35"/>
    </row>
    <row r="1501" spans="1:11" s="32" customFormat="1" ht="12.75">
      <c r="A1501" s="33"/>
      <c r="B1501" s="33"/>
      <c r="C1501" s="33"/>
      <c r="I1501" s="34"/>
      <c r="J1501" s="34"/>
      <c r="K1501" s="35"/>
    </row>
    <row r="1502" spans="1:11" s="32" customFormat="1" ht="12.75">
      <c r="A1502" s="33"/>
      <c r="B1502" s="33"/>
      <c r="C1502" s="33"/>
      <c r="I1502" s="34"/>
      <c r="J1502" s="34"/>
      <c r="K1502" s="35"/>
    </row>
    <row r="1503" spans="1:11" s="32" customFormat="1" ht="12.75">
      <c r="A1503" s="33"/>
      <c r="B1503" s="33"/>
      <c r="C1503" s="33"/>
      <c r="I1503" s="34"/>
      <c r="J1503" s="34"/>
      <c r="K1503" s="35"/>
    </row>
    <row r="1504" spans="1:11" s="32" customFormat="1" ht="12.75">
      <c r="A1504" s="33"/>
      <c r="B1504" s="33"/>
      <c r="C1504" s="33"/>
      <c r="I1504" s="34"/>
      <c r="J1504" s="34"/>
      <c r="K1504" s="35"/>
    </row>
    <row r="1505" spans="1:11" s="32" customFormat="1" ht="12.75">
      <c r="A1505" s="33"/>
      <c r="B1505" s="33"/>
      <c r="C1505" s="33"/>
      <c r="I1505" s="34"/>
      <c r="J1505" s="34"/>
      <c r="K1505" s="35"/>
    </row>
    <row r="1506" spans="1:11" s="32" customFormat="1" ht="12.75">
      <c r="A1506" s="33"/>
      <c r="B1506" s="33"/>
      <c r="C1506" s="33"/>
      <c r="I1506" s="34"/>
      <c r="J1506" s="34"/>
      <c r="K1506" s="35"/>
    </row>
    <row r="1507" spans="1:11" s="32" customFormat="1" ht="12.75">
      <c r="A1507" s="33"/>
      <c r="B1507" s="33"/>
      <c r="C1507" s="33"/>
      <c r="I1507" s="34"/>
      <c r="J1507" s="34"/>
      <c r="K1507" s="35"/>
    </row>
    <row r="1508" spans="1:11" s="32" customFormat="1" ht="12.75">
      <c r="A1508" s="33"/>
      <c r="B1508" s="33"/>
      <c r="C1508" s="33"/>
      <c r="I1508" s="34"/>
      <c r="J1508" s="34"/>
      <c r="K1508" s="35"/>
    </row>
    <row r="1509" spans="1:11" s="32" customFormat="1" ht="12.75">
      <c r="A1509" s="33"/>
      <c r="B1509" s="33"/>
      <c r="C1509" s="33"/>
      <c r="I1509" s="34"/>
      <c r="J1509" s="34"/>
      <c r="K1509" s="35"/>
    </row>
    <row r="1510" spans="1:11" s="32" customFormat="1" ht="12.75">
      <c r="A1510" s="33"/>
      <c r="B1510" s="33"/>
      <c r="C1510" s="33"/>
      <c r="I1510" s="34"/>
      <c r="J1510" s="34"/>
      <c r="K1510" s="35"/>
    </row>
    <row r="1511" spans="1:11" s="32" customFormat="1" ht="12.75">
      <c r="A1511" s="33"/>
      <c r="B1511" s="33"/>
      <c r="C1511" s="33"/>
      <c r="I1511" s="34"/>
      <c r="J1511" s="34"/>
      <c r="K1511" s="35"/>
    </row>
    <row r="1512" spans="1:11" s="32" customFormat="1" ht="12.75">
      <c r="A1512" s="33"/>
      <c r="B1512" s="33"/>
      <c r="C1512" s="33"/>
      <c r="I1512" s="34"/>
      <c r="J1512" s="34"/>
      <c r="K1512" s="35"/>
    </row>
    <row r="1513" spans="1:11" s="32" customFormat="1" ht="12.75">
      <c r="A1513" s="33"/>
      <c r="B1513" s="33"/>
      <c r="C1513" s="33"/>
      <c r="I1513" s="34"/>
      <c r="J1513" s="34"/>
      <c r="K1513" s="35"/>
    </row>
    <row r="1514" spans="1:11" s="32" customFormat="1" ht="12.75">
      <c r="A1514" s="33"/>
      <c r="B1514" s="33"/>
      <c r="C1514" s="33"/>
      <c r="I1514" s="34"/>
      <c r="J1514" s="34"/>
      <c r="K1514" s="35"/>
    </row>
    <row r="1515" spans="1:11" s="32" customFormat="1" ht="12.75">
      <c r="A1515" s="33"/>
      <c r="B1515" s="33"/>
      <c r="C1515" s="33"/>
      <c r="I1515" s="34"/>
      <c r="J1515" s="34"/>
      <c r="K1515" s="35"/>
    </row>
    <row r="1516" spans="1:11" s="32" customFormat="1" ht="12.75">
      <c r="A1516" s="33"/>
      <c r="B1516" s="33"/>
      <c r="C1516" s="33"/>
      <c r="I1516" s="34"/>
      <c r="J1516" s="34"/>
      <c r="K1516" s="35"/>
    </row>
    <row r="1517" spans="1:11" s="32" customFormat="1" ht="12.75">
      <c r="A1517" s="33"/>
      <c r="B1517" s="33"/>
      <c r="C1517" s="33"/>
      <c r="I1517" s="34"/>
      <c r="J1517" s="34"/>
      <c r="K1517" s="35"/>
    </row>
    <row r="1518" spans="1:11" s="32" customFormat="1" ht="12.75">
      <c r="A1518" s="33"/>
      <c r="B1518" s="33"/>
      <c r="C1518" s="33"/>
      <c r="I1518" s="34"/>
      <c r="J1518" s="34"/>
      <c r="K1518" s="35"/>
    </row>
    <row r="1519" spans="1:11" s="32" customFormat="1" ht="12.75">
      <c r="A1519" s="33"/>
      <c r="B1519" s="33"/>
      <c r="C1519" s="33"/>
      <c r="I1519" s="34"/>
      <c r="J1519" s="34"/>
      <c r="K1519" s="35"/>
    </row>
    <row r="1520" spans="1:11" s="32" customFormat="1" ht="12.75">
      <c r="A1520" s="33"/>
      <c r="B1520" s="33"/>
      <c r="C1520" s="33"/>
      <c r="I1520" s="34"/>
      <c r="J1520" s="34"/>
      <c r="K1520" s="35"/>
    </row>
    <row r="1521" spans="1:11" s="32" customFormat="1" ht="12.75">
      <c r="A1521" s="33"/>
      <c r="B1521" s="33"/>
      <c r="C1521" s="33"/>
      <c r="I1521" s="34"/>
      <c r="J1521" s="34"/>
      <c r="K1521" s="35"/>
    </row>
    <row r="1522" spans="1:11" s="32" customFormat="1" ht="12.75">
      <c r="A1522" s="33"/>
      <c r="B1522" s="33"/>
      <c r="C1522" s="33"/>
      <c r="I1522" s="34"/>
      <c r="J1522" s="34"/>
      <c r="K1522" s="35"/>
    </row>
    <row r="1523" spans="1:11" s="32" customFormat="1" ht="12.75">
      <c r="A1523" s="33"/>
      <c r="B1523" s="33"/>
      <c r="C1523" s="33"/>
      <c r="I1523" s="34"/>
      <c r="J1523" s="34"/>
      <c r="K1523" s="35"/>
    </row>
    <row r="1524" spans="1:11" s="32" customFormat="1" ht="12.75">
      <c r="A1524" s="33"/>
      <c r="B1524" s="33"/>
      <c r="C1524" s="33"/>
      <c r="I1524" s="34"/>
      <c r="J1524" s="34"/>
      <c r="K1524" s="35"/>
    </row>
    <row r="1525" spans="1:11" s="32" customFormat="1" ht="12.75">
      <c r="A1525" s="33"/>
      <c r="B1525" s="33"/>
      <c r="C1525" s="33"/>
      <c r="I1525" s="34"/>
      <c r="J1525" s="34"/>
      <c r="K1525" s="35"/>
    </row>
    <row r="1526" spans="1:11" s="32" customFormat="1" ht="12.75">
      <c r="A1526" s="33"/>
      <c r="B1526" s="33"/>
      <c r="C1526" s="33"/>
      <c r="I1526" s="34"/>
      <c r="J1526" s="34"/>
      <c r="K1526" s="35"/>
    </row>
    <row r="1527" spans="1:11" s="32" customFormat="1" ht="12.75">
      <c r="A1527" s="33"/>
      <c r="B1527" s="33"/>
      <c r="C1527" s="33"/>
      <c r="I1527" s="34"/>
      <c r="J1527" s="34"/>
      <c r="K1527" s="35"/>
    </row>
    <row r="1528" spans="1:11" s="32" customFormat="1" ht="12.75">
      <c r="A1528" s="33"/>
      <c r="B1528" s="33"/>
      <c r="C1528" s="33"/>
      <c r="I1528" s="34"/>
      <c r="J1528" s="34"/>
      <c r="K1528" s="35"/>
    </row>
    <row r="1529" spans="1:11" s="32" customFormat="1" ht="12.75">
      <c r="A1529" s="33"/>
      <c r="B1529" s="33"/>
      <c r="C1529" s="33"/>
      <c r="I1529" s="34"/>
      <c r="J1529" s="34"/>
      <c r="K1529" s="35"/>
    </row>
    <row r="1530" spans="1:11" s="32" customFormat="1" ht="12.75">
      <c r="A1530" s="33"/>
      <c r="B1530" s="33"/>
      <c r="C1530" s="33"/>
      <c r="I1530" s="34"/>
      <c r="J1530" s="34"/>
      <c r="K1530" s="35"/>
    </row>
    <row r="1531" spans="1:11" s="32" customFormat="1" ht="12.75">
      <c r="A1531" s="33"/>
      <c r="B1531" s="33"/>
      <c r="C1531" s="33"/>
      <c r="I1531" s="34"/>
      <c r="J1531" s="34"/>
      <c r="K1531" s="35"/>
    </row>
    <row r="1532" spans="1:11" s="32" customFormat="1" ht="12.75">
      <c r="A1532" s="33"/>
      <c r="B1532" s="33"/>
      <c r="C1532" s="33"/>
      <c r="I1532" s="34"/>
      <c r="J1532" s="34"/>
      <c r="K1532" s="35"/>
    </row>
    <row r="1533" spans="1:11" s="32" customFormat="1" ht="12.75">
      <c r="A1533" s="33"/>
      <c r="B1533" s="33"/>
      <c r="C1533" s="33"/>
      <c r="I1533" s="34"/>
      <c r="J1533" s="34"/>
      <c r="K1533" s="35"/>
    </row>
    <row r="1534" spans="1:11" s="32" customFormat="1" ht="12.75">
      <c r="A1534" s="33"/>
      <c r="B1534" s="33"/>
      <c r="C1534" s="33"/>
      <c r="I1534" s="34"/>
      <c r="J1534" s="34"/>
      <c r="K1534" s="35"/>
    </row>
    <row r="1535" spans="1:11" s="32" customFormat="1" ht="12.75">
      <c r="A1535" s="33"/>
      <c r="B1535" s="33"/>
      <c r="C1535" s="33"/>
      <c r="I1535" s="34"/>
      <c r="J1535" s="34"/>
      <c r="K1535" s="35"/>
    </row>
    <row r="1536" spans="1:11" s="32" customFormat="1" ht="12.75">
      <c r="A1536" s="33"/>
      <c r="B1536" s="33"/>
      <c r="C1536" s="33"/>
      <c r="I1536" s="34"/>
      <c r="J1536" s="34"/>
      <c r="K1536" s="35"/>
    </row>
    <row r="1537" spans="1:11" s="32" customFormat="1" ht="12.75">
      <c r="A1537" s="33"/>
      <c r="B1537" s="33"/>
      <c r="C1537" s="33"/>
      <c r="I1537" s="34"/>
      <c r="J1537" s="34"/>
      <c r="K1537" s="35"/>
    </row>
    <row r="1538" spans="1:11" s="32" customFormat="1" ht="12.75">
      <c r="A1538" s="33"/>
      <c r="B1538" s="33"/>
      <c r="C1538" s="33"/>
      <c r="I1538" s="34"/>
      <c r="J1538" s="34"/>
      <c r="K1538" s="35"/>
    </row>
    <row r="1539" spans="1:11" s="32" customFormat="1" ht="12.75">
      <c r="A1539" s="33"/>
      <c r="B1539" s="33"/>
      <c r="C1539" s="33"/>
      <c r="I1539" s="34"/>
      <c r="J1539" s="34"/>
      <c r="K1539" s="35"/>
    </row>
    <row r="1540" spans="1:11" s="32" customFormat="1" ht="12.75">
      <c r="A1540" s="33"/>
      <c r="B1540" s="33"/>
      <c r="C1540" s="33"/>
      <c r="I1540" s="34"/>
      <c r="J1540" s="34"/>
      <c r="K1540" s="35"/>
    </row>
    <row r="1541" spans="1:11" s="32" customFormat="1" ht="12.75">
      <c r="A1541" s="33"/>
      <c r="B1541" s="33"/>
      <c r="C1541" s="33"/>
      <c r="I1541" s="34"/>
      <c r="J1541" s="34"/>
      <c r="K1541" s="35"/>
    </row>
    <row r="1542" spans="1:11" s="32" customFormat="1" ht="12.75">
      <c r="A1542" s="33"/>
      <c r="B1542" s="33"/>
      <c r="C1542" s="33"/>
      <c r="I1542" s="34"/>
      <c r="J1542" s="34"/>
      <c r="K1542" s="35"/>
    </row>
    <row r="1543" spans="1:11" s="32" customFormat="1" ht="12.75">
      <c r="A1543" s="33"/>
      <c r="B1543" s="33"/>
      <c r="C1543" s="33"/>
      <c r="I1543" s="34"/>
      <c r="J1543" s="34"/>
      <c r="K1543" s="35"/>
    </row>
    <row r="1544" spans="1:11" s="32" customFormat="1" ht="12.75">
      <c r="A1544" s="33"/>
      <c r="B1544" s="33"/>
      <c r="C1544" s="33"/>
      <c r="I1544" s="34"/>
      <c r="J1544" s="34"/>
      <c r="K1544" s="35"/>
    </row>
    <row r="1545" spans="1:11" s="32" customFormat="1" ht="12.75">
      <c r="A1545" s="33"/>
      <c r="B1545" s="33"/>
      <c r="C1545" s="33"/>
      <c r="I1545" s="34"/>
      <c r="J1545" s="34"/>
      <c r="K1545" s="35"/>
    </row>
    <row r="1546" spans="1:11" s="32" customFormat="1" ht="12.75">
      <c r="A1546" s="33"/>
      <c r="B1546" s="33"/>
      <c r="C1546" s="33"/>
      <c r="I1546" s="34"/>
      <c r="J1546" s="34"/>
      <c r="K1546" s="35"/>
    </row>
    <row r="1547" spans="1:11" s="32" customFormat="1" ht="12.75">
      <c r="A1547" s="33"/>
      <c r="B1547" s="33"/>
      <c r="C1547" s="33"/>
      <c r="I1547" s="34"/>
      <c r="J1547" s="34"/>
      <c r="K1547" s="35"/>
    </row>
    <row r="1548" spans="1:11" s="32" customFormat="1" ht="12.75">
      <c r="A1548" s="33"/>
      <c r="B1548" s="33"/>
      <c r="C1548" s="33"/>
      <c r="I1548" s="34"/>
      <c r="J1548" s="34"/>
      <c r="K1548" s="35"/>
    </row>
    <row r="1549" spans="1:11" s="32" customFormat="1" ht="12.75">
      <c r="A1549" s="33"/>
      <c r="B1549" s="33"/>
      <c r="C1549" s="33"/>
      <c r="I1549" s="34"/>
      <c r="J1549" s="34"/>
      <c r="K1549" s="35"/>
    </row>
    <row r="1550" spans="1:11" s="32" customFormat="1" ht="12.75">
      <c r="A1550" s="33"/>
      <c r="B1550" s="33"/>
      <c r="C1550" s="33"/>
      <c r="I1550" s="34"/>
      <c r="J1550" s="34"/>
      <c r="K1550" s="35"/>
    </row>
    <row r="1551" spans="1:11" s="32" customFormat="1" ht="12.75">
      <c r="A1551" s="33"/>
      <c r="B1551" s="33"/>
      <c r="C1551" s="33"/>
      <c r="I1551" s="34"/>
      <c r="J1551" s="34"/>
      <c r="K1551" s="35"/>
    </row>
    <row r="1552" spans="1:11" s="32" customFormat="1" ht="12.75">
      <c r="A1552" s="33"/>
      <c r="B1552" s="33"/>
      <c r="C1552" s="33"/>
      <c r="I1552" s="34"/>
      <c r="J1552" s="34"/>
      <c r="K1552" s="35"/>
    </row>
    <row r="1553" spans="1:11" s="32" customFormat="1" ht="12.75">
      <c r="A1553" s="33"/>
      <c r="B1553" s="33"/>
      <c r="C1553" s="33"/>
      <c r="I1553" s="34"/>
      <c r="J1553" s="34"/>
      <c r="K1553" s="35"/>
    </row>
    <row r="1554" spans="1:11" s="32" customFormat="1" ht="12.75">
      <c r="A1554" s="33"/>
      <c r="B1554" s="33"/>
      <c r="C1554" s="33"/>
      <c r="I1554" s="34"/>
      <c r="J1554" s="34"/>
      <c r="K1554" s="35"/>
    </row>
    <row r="1555" spans="1:11" s="32" customFormat="1" ht="12.75">
      <c r="A1555" s="33"/>
      <c r="B1555" s="33"/>
      <c r="C1555" s="33"/>
      <c r="I1555" s="34"/>
      <c r="J1555" s="34"/>
      <c r="K1555" s="35"/>
    </row>
    <row r="1556" spans="1:11" s="32" customFormat="1" ht="12.75">
      <c r="A1556" s="33"/>
      <c r="B1556" s="33"/>
      <c r="C1556" s="33"/>
      <c r="I1556" s="34"/>
      <c r="J1556" s="34"/>
      <c r="K1556" s="35"/>
    </row>
    <row r="1557" spans="1:11" s="32" customFormat="1" ht="12.75">
      <c r="A1557" s="33"/>
      <c r="B1557" s="33"/>
      <c r="C1557" s="33"/>
      <c r="I1557" s="34"/>
      <c r="J1557" s="34"/>
      <c r="K1557" s="35"/>
    </row>
    <row r="1558" spans="1:11" s="32" customFormat="1" ht="12.75">
      <c r="A1558" s="33"/>
      <c r="B1558" s="33"/>
      <c r="C1558" s="33"/>
      <c r="I1558" s="34"/>
      <c r="J1558" s="34"/>
      <c r="K1558" s="35"/>
    </row>
    <row r="1559" spans="1:11" s="32" customFormat="1" ht="12.75">
      <c r="A1559" s="33"/>
      <c r="B1559" s="33"/>
      <c r="C1559" s="33"/>
      <c r="I1559" s="34"/>
      <c r="J1559" s="34"/>
      <c r="K1559" s="35"/>
    </row>
    <row r="1560" spans="1:11" s="32" customFormat="1" ht="12.75">
      <c r="A1560" s="33"/>
      <c r="B1560" s="33"/>
      <c r="C1560" s="33"/>
      <c r="I1560" s="34"/>
      <c r="J1560" s="34"/>
      <c r="K1560" s="35"/>
    </row>
    <row r="1561" spans="1:11" s="32" customFormat="1" ht="12.75">
      <c r="A1561" s="33"/>
      <c r="B1561" s="33"/>
      <c r="C1561" s="33"/>
      <c r="I1561" s="34"/>
      <c r="J1561" s="34"/>
      <c r="K1561" s="35"/>
    </row>
    <row r="1562" spans="1:11" s="32" customFormat="1" ht="12.75">
      <c r="A1562" s="33"/>
      <c r="B1562" s="33"/>
      <c r="C1562" s="33"/>
      <c r="I1562" s="34"/>
      <c r="J1562" s="34"/>
      <c r="K1562" s="35"/>
    </row>
    <row r="1563" spans="1:11" s="32" customFormat="1" ht="12.75">
      <c r="A1563" s="33"/>
      <c r="B1563" s="33"/>
      <c r="C1563" s="33"/>
      <c r="I1563" s="34"/>
      <c r="J1563" s="34"/>
      <c r="K1563" s="35"/>
    </row>
    <row r="1564" spans="1:11" s="32" customFormat="1" ht="12.75">
      <c r="A1564" s="33"/>
      <c r="B1564" s="33"/>
      <c r="C1564" s="33"/>
      <c r="I1564" s="34"/>
      <c r="J1564" s="34"/>
      <c r="K1564" s="35"/>
    </row>
    <row r="1565" spans="1:11" s="32" customFormat="1" ht="12.75">
      <c r="A1565" s="33"/>
      <c r="B1565" s="33"/>
      <c r="C1565" s="33"/>
      <c r="I1565" s="34"/>
      <c r="J1565" s="34"/>
      <c r="K1565" s="35"/>
    </row>
    <row r="1566" spans="1:11" s="32" customFormat="1" ht="12.75">
      <c r="A1566" s="33"/>
      <c r="B1566" s="33"/>
      <c r="C1566" s="33"/>
      <c r="I1566" s="34"/>
      <c r="J1566" s="34"/>
      <c r="K1566" s="35"/>
    </row>
    <row r="1567" spans="1:11" s="32" customFormat="1" ht="12.75">
      <c r="A1567" s="33"/>
      <c r="B1567" s="33"/>
      <c r="C1567" s="33"/>
      <c r="I1567" s="34"/>
      <c r="J1567" s="34"/>
      <c r="K1567" s="35"/>
    </row>
    <row r="1568" spans="1:11" s="32" customFormat="1" ht="12.75">
      <c r="A1568" s="33"/>
      <c r="B1568" s="33"/>
      <c r="C1568" s="33"/>
      <c r="I1568" s="34"/>
      <c r="J1568" s="34"/>
      <c r="K1568" s="35"/>
    </row>
    <row r="1569" spans="1:11" s="32" customFormat="1" ht="12.75">
      <c r="A1569" s="33"/>
      <c r="B1569" s="33"/>
      <c r="C1569" s="33"/>
      <c r="I1569" s="34"/>
      <c r="J1569" s="34"/>
      <c r="K1569" s="35"/>
    </row>
    <row r="1570" spans="1:11" s="32" customFormat="1" ht="12.75">
      <c r="A1570" s="33"/>
      <c r="B1570" s="33"/>
      <c r="C1570" s="33"/>
      <c r="I1570" s="34"/>
      <c r="J1570" s="34"/>
      <c r="K1570" s="35"/>
    </row>
    <row r="1571" spans="1:11" s="32" customFormat="1" ht="12.75">
      <c r="A1571" s="33"/>
      <c r="B1571" s="33"/>
      <c r="C1571" s="33"/>
      <c r="I1571" s="34"/>
      <c r="J1571" s="34"/>
      <c r="K1571" s="35"/>
    </row>
    <row r="1572" spans="1:11" s="32" customFormat="1" ht="12.75">
      <c r="A1572" s="33"/>
      <c r="B1572" s="33"/>
      <c r="C1572" s="33"/>
      <c r="I1572" s="34"/>
      <c r="J1572" s="34"/>
      <c r="K1572" s="35"/>
    </row>
    <row r="1573" spans="1:11" s="32" customFormat="1" ht="12.75">
      <c r="A1573" s="33"/>
      <c r="B1573" s="33"/>
      <c r="C1573" s="33"/>
      <c r="I1573" s="34"/>
      <c r="J1573" s="34"/>
      <c r="K1573" s="35"/>
    </row>
    <row r="1574" spans="1:11" s="32" customFormat="1" ht="12.75">
      <c r="A1574" s="33"/>
      <c r="B1574" s="33"/>
      <c r="C1574" s="33"/>
      <c r="I1574" s="34"/>
      <c r="J1574" s="34"/>
      <c r="K1574" s="35"/>
    </row>
    <row r="1575" spans="1:11" s="32" customFormat="1" ht="12.75">
      <c r="A1575" s="33"/>
      <c r="B1575" s="33"/>
      <c r="C1575" s="33"/>
      <c r="I1575" s="34"/>
      <c r="J1575" s="34"/>
      <c r="K1575" s="35"/>
    </row>
    <row r="1576" spans="1:11" s="32" customFormat="1" ht="12.75">
      <c r="A1576" s="33"/>
      <c r="B1576" s="33"/>
      <c r="C1576" s="33"/>
      <c r="I1576" s="34"/>
      <c r="J1576" s="34"/>
      <c r="K1576" s="35"/>
    </row>
    <row r="1577" spans="1:11" s="32" customFormat="1" ht="12.75">
      <c r="A1577" s="33"/>
      <c r="B1577" s="33"/>
      <c r="C1577" s="33"/>
      <c r="I1577" s="34"/>
      <c r="J1577" s="34"/>
      <c r="K1577" s="35"/>
    </row>
    <row r="1578" spans="1:11" s="32" customFormat="1" ht="12.75">
      <c r="A1578" s="33"/>
      <c r="B1578" s="33"/>
      <c r="C1578" s="33"/>
      <c r="I1578" s="34"/>
      <c r="J1578" s="34"/>
      <c r="K1578" s="35"/>
    </row>
    <row r="1579" spans="1:11" s="32" customFormat="1" ht="12.75">
      <c r="A1579" s="33"/>
      <c r="B1579" s="33"/>
      <c r="C1579" s="33"/>
      <c r="I1579" s="34"/>
      <c r="J1579" s="34"/>
      <c r="K1579" s="35"/>
    </row>
    <row r="1580" spans="1:11" s="32" customFormat="1" ht="12.75">
      <c r="A1580" s="33"/>
      <c r="B1580" s="33"/>
      <c r="C1580" s="33"/>
      <c r="I1580" s="34"/>
      <c r="J1580" s="34"/>
      <c r="K1580" s="35"/>
    </row>
    <row r="1581" spans="1:11" s="32" customFormat="1" ht="12.75">
      <c r="A1581" s="33"/>
      <c r="B1581" s="33"/>
      <c r="C1581" s="33"/>
      <c r="I1581" s="34"/>
      <c r="J1581" s="34"/>
      <c r="K1581" s="35"/>
    </row>
    <row r="1582" spans="1:11" s="32" customFormat="1" ht="12.75">
      <c r="A1582" s="33"/>
      <c r="B1582" s="33"/>
      <c r="C1582" s="33"/>
      <c r="I1582" s="34"/>
      <c r="J1582" s="34"/>
      <c r="K1582" s="35"/>
    </row>
    <row r="1583" spans="1:11" s="32" customFormat="1" ht="12.75">
      <c r="A1583" s="33"/>
      <c r="B1583" s="33"/>
      <c r="C1583" s="33"/>
      <c r="I1583" s="34"/>
      <c r="J1583" s="34"/>
      <c r="K1583" s="35"/>
    </row>
    <row r="1584" spans="1:11" s="32" customFormat="1" ht="12.75">
      <c r="A1584" s="33"/>
      <c r="B1584" s="33"/>
      <c r="C1584" s="33"/>
      <c r="I1584" s="34"/>
      <c r="J1584" s="34"/>
      <c r="K1584" s="35"/>
    </row>
    <row r="1585" spans="1:11" s="32" customFormat="1" ht="12.75">
      <c r="A1585" s="33"/>
      <c r="B1585" s="33"/>
      <c r="C1585" s="33"/>
      <c r="I1585" s="34"/>
      <c r="J1585" s="34"/>
      <c r="K1585" s="35"/>
    </row>
    <row r="1586" spans="1:11" s="32" customFormat="1" ht="12.75">
      <c r="A1586" s="33"/>
      <c r="B1586" s="33"/>
      <c r="C1586" s="33"/>
      <c r="I1586" s="34"/>
      <c r="J1586" s="34"/>
      <c r="K1586" s="35"/>
    </row>
    <row r="1587" spans="1:11" s="32" customFormat="1" ht="12.75">
      <c r="A1587" s="33"/>
      <c r="B1587" s="33"/>
      <c r="C1587" s="33"/>
      <c r="I1587" s="34"/>
      <c r="J1587" s="34"/>
      <c r="K1587" s="35"/>
    </row>
    <row r="1588" spans="1:11" s="32" customFormat="1" ht="12.75">
      <c r="A1588" s="33"/>
      <c r="B1588" s="33"/>
      <c r="C1588" s="33"/>
      <c r="I1588" s="34"/>
      <c r="J1588" s="34"/>
      <c r="K1588" s="35"/>
    </row>
    <row r="1589" spans="1:11" s="32" customFormat="1" ht="12.75">
      <c r="A1589" s="33"/>
      <c r="B1589" s="33"/>
      <c r="C1589" s="33"/>
      <c r="I1589" s="34"/>
      <c r="J1589" s="34"/>
      <c r="K1589" s="35"/>
    </row>
    <row r="1590" spans="1:11" s="32" customFormat="1" ht="12.75">
      <c r="A1590" s="33"/>
      <c r="B1590" s="33"/>
      <c r="C1590" s="33"/>
      <c r="I1590" s="34"/>
      <c r="J1590" s="34"/>
      <c r="K1590" s="35"/>
    </row>
    <row r="1591" spans="1:11" s="32" customFormat="1" ht="12.75">
      <c r="A1591" s="33"/>
      <c r="B1591" s="33"/>
      <c r="C1591" s="33"/>
      <c r="I1591" s="34"/>
      <c r="J1591" s="34"/>
      <c r="K1591" s="35"/>
    </row>
    <row r="1592" spans="1:11" s="32" customFormat="1" ht="12.75">
      <c r="A1592" s="33"/>
      <c r="B1592" s="33"/>
      <c r="C1592" s="33"/>
      <c r="I1592" s="34"/>
      <c r="J1592" s="34"/>
      <c r="K1592" s="35"/>
    </row>
    <row r="1593" spans="1:11" s="32" customFormat="1" ht="12.75">
      <c r="A1593" s="33"/>
      <c r="B1593" s="33"/>
      <c r="C1593" s="33"/>
      <c r="I1593" s="34"/>
      <c r="J1593" s="34"/>
      <c r="K1593" s="35"/>
    </row>
    <row r="1594" spans="1:11" s="32" customFormat="1" ht="12.75">
      <c r="A1594" s="33"/>
      <c r="B1594" s="33"/>
      <c r="C1594" s="33"/>
      <c r="I1594" s="34"/>
      <c r="J1594" s="34"/>
      <c r="K1594" s="35"/>
    </row>
    <row r="1595" spans="1:11" s="32" customFormat="1" ht="12.75">
      <c r="A1595" s="33"/>
      <c r="B1595" s="33"/>
      <c r="C1595" s="33"/>
      <c r="I1595" s="34"/>
      <c r="J1595" s="34"/>
      <c r="K1595" s="35"/>
    </row>
    <row r="1596" spans="1:11" s="32" customFormat="1" ht="12.75">
      <c r="A1596" s="33"/>
      <c r="B1596" s="33"/>
      <c r="C1596" s="33"/>
      <c r="I1596" s="34"/>
      <c r="J1596" s="34"/>
      <c r="K1596" s="35"/>
    </row>
    <row r="1597" spans="1:11" s="32" customFormat="1" ht="12.75">
      <c r="A1597" s="33"/>
      <c r="B1597" s="33"/>
      <c r="C1597" s="33"/>
      <c r="I1597" s="34"/>
      <c r="J1597" s="34"/>
      <c r="K1597" s="35"/>
    </row>
    <row r="1598" spans="1:11" s="32" customFormat="1" ht="12.75">
      <c r="A1598" s="33"/>
      <c r="B1598" s="33"/>
      <c r="C1598" s="33"/>
      <c r="I1598" s="34"/>
      <c r="J1598" s="34"/>
      <c r="K1598" s="35"/>
    </row>
    <row r="1599" spans="1:11" s="32" customFormat="1" ht="12.75">
      <c r="A1599" s="33"/>
      <c r="B1599" s="33"/>
      <c r="C1599" s="33"/>
      <c r="I1599" s="34"/>
      <c r="J1599" s="34"/>
      <c r="K1599" s="35"/>
    </row>
    <row r="1600" spans="1:11" s="32" customFormat="1" ht="12.75">
      <c r="A1600" s="33"/>
      <c r="B1600" s="33"/>
      <c r="C1600" s="33"/>
      <c r="I1600" s="34"/>
      <c r="J1600" s="34"/>
      <c r="K1600" s="35"/>
    </row>
    <row r="1601" spans="1:11" s="32" customFormat="1" ht="12.75">
      <c r="A1601" s="33"/>
      <c r="B1601" s="33"/>
      <c r="C1601" s="33"/>
      <c r="I1601" s="34"/>
      <c r="J1601" s="34"/>
      <c r="K1601" s="35"/>
    </row>
    <row r="1602" spans="1:11" s="32" customFormat="1" ht="12.75">
      <c r="A1602" s="33"/>
      <c r="B1602" s="33"/>
      <c r="C1602" s="33"/>
      <c r="I1602" s="34"/>
      <c r="J1602" s="34"/>
      <c r="K1602" s="35"/>
    </row>
    <row r="1603" spans="1:11" s="32" customFormat="1" ht="12.75">
      <c r="A1603" s="33"/>
      <c r="B1603" s="33"/>
      <c r="C1603" s="33"/>
      <c r="I1603" s="34"/>
      <c r="J1603" s="34"/>
      <c r="K1603" s="35"/>
    </row>
    <row r="1604" spans="1:11" s="32" customFormat="1" ht="12.75">
      <c r="A1604" s="33"/>
      <c r="B1604" s="33"/>
      <c r="C1604" s="33"/>
      <c r="I1604" s="34"/>
      <c r="J1604" s="34"/>
      <c r="K1604" s="35"/>
    </row>
    <row r="1605" spans="1:11" s="32" customFormat="1" ht="12.75">
      <c r="A1605" s="33"/>
      <c r="B1605" s="33"/>
      <c r="C1605" s="33"/>
      <c r="I1605" s="34"/>
      <c r="J1605" s="34"/>
      <c r="K1605" s="35"/>
    </row>
    <row r="1606" spans="1:11" s="32" customFormat="1" ht="12.75">
      <c r="A1606" s="33"/>
      <c r="B1606" s="33"/>
      <c r="C1606" s="33"/>
      <c r="I1606" s="34"/>
      <c r="J1606" s="34"/>
      <c r="K1606" s="35"/>
    </row>
    <row r="1607" spans="1:11" s="32" customFormat="1" ht="12.75">
      <c r="A1607" s="33"/>
      <c r="B1607" s="33"/>
      <c r="C1607" s="33"/>
      <c r="I1607" s="34"/>
      <c r="J1607" s="34"/>
      <c r="K1607" s="35"/>
    </row>
    <row r="1608" spans="1:11" s="32" customFormat="1" ht="12.75">
      <c r="A1608" s="33"/>
      <c r="B1608" s="33"/>
      <c r="C1608" s="33"/>
      <c r="I1608" s="34"/>
      <c r="J1608" s="34"/>
      <c r="K1608" s="35"/>
    </row>
    <row r="1609" spans="1:11" s="32" customFormat="1" ht="12.75">
      <c r="A1609" s="33"/>
      <c r="B1609" s="33"/>
      <c r="C1609" s="33"/>
      <c r="I1609" s="34"/>
      <c r="J1609" s="34"/>
      <c r="K1609" s="35"/>
    </row>
    <row r="1610" spans="1:11" s="32" customFormat="1" ht="12.75">
      <c r="A1610" s="33"/>
      <c r="B1610" s="33"/>
      <c r="C1610" s="33"/>
      <c r="I1610" s="34"/>
      <c r="J1610" s="34"/>
      <c r="K1610" s="35"/>
    </row>
    <row r="1611" spans="1:11" s="32" customFormat="1" ht="12.75">
      <c r="A1611" s="33"/>
      <c r="B1611" s="33"/>
      <c r="C1611" s="33"/>
      <c r="I1611" s="34"/>
      <c r="J1611" s="34"/>
      <c r="K1611" s="35"/>
    </row>
    <row r="1612" spans="1:11" s="32" customFormat="1" ht="12.75">
      <c r="A1612" s="33"/>
      <c r="B1612" s="33"/>
      <c r="C1612" s="33"/>
      <c r="I1612" s="34"/>
      <c r="J1612" s="34"/>
      <c r="K1612" s="35"/>
    </row>
    <row r="1613" spans="1:11" s="32" customFormat="1" ht="12.75">
      <c r="A1613" s="33"/>
      <c r="B1613" s="33"/>
      <c r="C1613" s="33"/>
      <c r="I1613" s="34"/>
      <c r="J1613" s="34"/>
      <c r="K1613" s="35"/>
    </row>
    <row r="1614" spans="1:11" s="32" customFormat="1" ht="12.75">
      <c r="A1614" s="33"/>
      <c r="B1614" s="33"/>
      <c r="C1614" s="33"/>
      <c r="I1614" s="34"/>
      <c r="J1614" s="34"/>
      <c r="K1614" s="35"/>
    </row>
    <row r="1615" spans="1:11" s="32" customFormat="1" ht="12.75">
      <c r="A1615" s="33"/>
      <c r="B1615" s="33"/>
      <c r="C1615" s="33"/>
      <c r="I1615" s="34"/>
      <c r="J1615" s="34"/>
      <c r="K1615" s="35"/>
    </row>
    <row r="1616" spans="1:11" s="32" customFormat="1" ht="12.75">
      <c r="A1616" s="33"/>
      <c r="B1616" s="33"/>
      <c r="C1616" s="33"/>
      <c r="I1616" s="34"/>
      <c r="J1616" s="34"/>
      <c r="K1616" s="35"/>
    </row>
    <row r="1617" spans="1:11" s="32" customFormat="1" ht="12.75">
      <c r="A1617" s="33"/>
      <c r="B1617" s="33"/>
      <c r="C1617" s="33"/>
      <c r="I1617" s="34"/>
      <c r="J1617" s="34"/>
      <c r="K1617" s="35"/>
    </row>
    <row r="1618" spans="1:11" s="32" customFormat="1" ht="12.75">
      <c r="A1618" s="33"/>
      <c r="B1618" s="33"/>
      <c r="C1618" s="33"/>
      <c r="I1618" s="34"/>
      <c r="J1618" s="34"/>
      <c r="K1618" s="35"/>
    </row>
    <row r="1619" spans="1:11" s="32" customFormat="1" ht="12.75">
      <c r="A1619" s="33"/>
      <c r="B1619" s="33"/>
      <c r="C1619" s="33"/>
      <c r="I1619" s="34"/>
      <c r="J1619" s="34"/>
      <c r="K1619" s="35"/>
    </row>
    <row r="1620" spans="1:11" s="32" customFormat="1" ht="12.75">
      <c r="A1620" s="33"/>
      <c r="B1620" s="33"/>
      <c r="C1620" s="33"/>
      <c r="I1620" s="34"/>
      <c r="J1620" s="34"/>
      <c r="K1620" s="35"/>
    </row>
    <row r="1621" spans="1:11" s="32" customFormat="1" ht="12.75">
      <c r="A1621" s="33"/>
      <c r="B1621" s="33"/>
      <c r="C1621" s="33"/>
      <c r="I1621" s="34"/>
      <c r="J1621" s="34"/>
      <c r="K1621" s="35"/>
    </row>
    <row r="1622" spans="1:11" s="32" customFormat="1" ht="12.75">
      <c r="A1622" s="33"/>
      <c r="B1622" s="33"/>
      <c r="C1622" s="33"/>
      <c r="I1622" s="34"/>
      <c r="J1622" s="34"/>
      <c r="K1622" s="35"/>
    </row>
    <row r="1623" spans="1:11" s="32" customFormat="1" ht="12.75">
      <c r="A1623" s="33"/>
      <c r="B1623" s="33"/>
      <c r="C1623" s="33"/>
      <c r="I1623" s="34"/>
      <c r="J1623" s="34"/>
      <c r="K1623" s="35"/>
    </row>
    <row r="1624" spans="1:11" s="32" customFormat="1" ht="12.75">
      <c r="A1624" s="33"/>
      <c r="B1624" s="33"/>
      <c r="C1624" s="33"/>
      <c r="I1624" s="34"/>
      <c r="J1624" s="34"/>
      <c r="K1624" s="35"/>
    </row>
    <row r="1625" spans="1:11" s="32" customFormat="1" ht="12.75">
      <c r="A1625" s="33"/>
      <c r="B1625" s="33"/>
      <c r="C1625" s="33"/>
      <c r="I1625" s="34"/>
      <c r="J1625" s="34"/>
      <c r="K1625" s="35"/>
    </row>
    <row r="1626" spans="1:11" s="32" customFormat="1" ht="12.75">
      <c r="A1626" s="33"/>
      <c r="B1626" s="33"/>
      <c r="C1626" s="33"/>
      <c r="I1626" s="34"/>
      <c r="J1626" s="34"/>
      <c r="K1626" s="35"/>
    </row>
    <row r="1627" spans="1:11" s="32" customFormat="1" ht="12.75">
      <c r="A1627" s="33"/>
      <c r="B1627" s="33"/>
      <c r="C1627" s="33"/>
      <c r="I1627" s="34"/>
      <c r="J1627" s="34"/>
      <c r="K1627" s="35"/>
    </row>
    <row r="1628" spans="1:11" s="32" customFormat="1" ht="12.75">
      <c r="A1628" s="33"/>
      <c r="B1628" s="33"/>
      <c r="C1628" s="33"/>
      <c r="I1628" s="34"/>
      <c r="J1628" s="34"/>
      <c r="K1628" s="35"/>
    </row>
    <row r="1629" spans="1:11" s="32" customFormat="1" ht="12.75">
      <c r="A1629" s="33"/>
      <c r="B1629" s="33"/>
      <c r="C1629" s="33"/>
      <c r="I1629" s="34"/>
      <c r="J1629" s="34"/>
      <c r="K1629" s="35"/>
    </row>
    <row r="1630" spans="1:11" s="32" customFormat="1" ht="12.75">
      <c r="A1630" s="33"/>
      <c r="B1630" s="33"/>
      <c r="C1630" s="33"/>
      <c r="I1630" s="34"/>
      <c r="J1630" s="34"/>
      <c r="K1630" s="35"/>
    </row>
    <row r="1631" spans="1:11" s="32" customFormat="1" ht="12.75">
      <c r="A1631" s="33"/>
      <c r="B1631" s="33"/>
      <c r="C1631" s="33"/>
      <c r="I1631" s="34"/>
      <c r="J1631" s="34"/>
      <c r="K1631" s="35"/>
    </row>
    <row r="1632" spans="1:11" s="32" customFormat="1" ht="12.75">
      <c r="A1632" s="33"/>
      <c r="B1632" s="33"/>
      <c r="C1632" s="33"/>
      <c r="I1632" s="34"/>
      <c r="J1632" s="34"/>
      <c r="K1632" s="35"/>
    </row>
    <row r="1633" spans="1:11" s="32" customFormat="1" ht="12.75">
      <c r="A1633" s="33"/>
      <c r="B1633" s="33"/>
      <c r="C1633" s="33"/>
      <c r="I1633" s="34"/>
      <c r="J1633" s="34"/>
      <c r="K1633" s="35"/>
    </row>
    <row r="1634" spans="1:11" s="32" customFormat="1" ht="12.75">
      <c r="A1634" s="33"/>
      <c r="B1634" s="33"/>
      <c r="C1634" s="33"/>
      <c r="I1634" s="34"/>
      <c r="J1634" s="34"/>
      <c r="K1634" s="35"/>
    </row>
    <row r="1635" spans="1:11" s="32" customFormat="1" ht="12.75">
      <c r="A1635" s="33"/>
      <c r="B1635" s="33"/>
      <c r="C1635" s="33"/>
      <c r="I1635" s="34"/>
      <c r="J1635" s="34"/>
      <c r="K1635" s="35"/>
    </row>
    <row r="1636" spans="1:11" s="32" customFormat="1" ht="12.75">
      <c r="A1636" s="33"/>
      <c r="B1636" s="33"/>
      <c r="C1636" s="33"/>
      <c r="I1636" s="34"/>
      <c r="J1636" s="34"/>
      <c r="K1636" s="35"/>
    </row>
    <row r="1637" spans="1:11" s="32" customFormat="1" ht="12.75">
      <c r="A1637" s="33"/>
      <c r="B1637" s="33"/>
      <c r="C1637" s="33"/>
      <c r="I1637" s="34"/>
      <c r="J1637" s="34"/>
      <c r="K1637" s="35"/>
    </row>
    <row r="1638" spans="1:11" s="32" customFormat="1" ht="12.75">
      <c r="A1638" s="33"/>
      <c r="B1638" s="33"/>
      <c r="C1638" s="33"/>
      <c r="I1638" s="34"/>
      <c r="J1638" s="34"/>
      <c r="K1638" s="35"/>
    </row>
    <row r="1639" spans="1:11" s="32" customFormat="1" ht="12.75">
      <c r="A1639" s="33"/>
      <c r="B1639" s="33"/>
      <c r="C1639" s="33"/>
      <c r="I1639" s="34"/>
      <c r="J1639" s="34"/>
      <c r="K1639" s="35"/>
    </row>
    <row r="1640" spans="1:11" s="32" customFormat="1" ht="12.75">
      <c r="A1640" s="33"/>
      <c r="B1640" s="33"/>
      <c r="C1640" s="33"/>
      <c r="I1640" s="34"/>
      <c r="J1640" s="34"/>
      <c r="K1640" s="35"/>
    </row>
    <row r="1641" spans="1:11" s="32" customFormat="1" ht="12.75">
      <c r="A1641" s="33"/>
      <c r="B1641" s="33"/>
      <c r="C1641" s="33"/>
      <c r="I1641" s="34"/>
      <c r="J1641" s="34"/>
      <c r="K1641" s="35"/>
    </row>
    <row r="1642" spans="1:11" s="32" customFormat="1" ht="12.75">
      <c r="A1642" s="33"/>
      <c r="B1642" s="33"/>
      <c r="C1642" s="33"/>
      <c r="I1642" s="34"/>
      <c r="J1642" s="34"/>
      <c r="K1642" s="35"/>
    </row>
    <row r="1643" spans="1:11" s="32" customFormat="1" ht="12.75">
      <c r="A1643" s="33"/>
      <c r="B1643" s="33"/>
      <c r="C1643" s="33"/>
      <c r="I1643" s="34"/>
      <c r="J1643" s="34"/>
      <c r="K1643" s="35"/>
    </row>
    <row r="1644" spans="1:11" s="32" customFormat="1" ht="12.75">
      <c r="A1644" s="33"/>
      <c r="B1644" s="33"/>
      <c r="C1644" s="33"/>
      <c r="I1644" s="34"/>
      <c r="J1644" s="34"/>
      <c r="K1644" s="35"/>
    </row>
    <row r="1645" spans="1:11" s="32" customFormat="1" ht="12.75">
      <c r="A1645" s="33"/>
      <c r="B1645" s="33"/>
      <c r="C1645" s="33"/>
      <c r="I1645" s="34"/>
      <c r="J1645" s="34"/>
      <c r="K1645" s="35"/>
    </row>
    <row r="1646" spans="1:11" s="32" customFormat="1" ht="12.75">
      <c r="A1646" s="33"/>
      <c r="B1646" s="33"/>
      <c r="C1646" s="33"/>
      <c r="I1646" s="34"/>
      <c r="J1646" s="34"/>
      <c r="K1646" s="35"/>
    </row>
    <row r="1647" spans="1:11" s="32" customFormat="1" ht="12.75">
      <c r="A1647" s="33"/>
      <c r="B1647" s="33"/>
      <c r="C1647" s="33"/>
      <c r="I1647" s="34"/>
      <c r="J1647" s="34"/>
      <c r="K1647" s="35"/>
    </row>
    <row r="1648" spans="1:11" s="32" customFormat="1" ht="12.75">
      <c r="A1648" s="33"/>
      <c r="B1648" s="33"/>
      <c r="C1648" s="33"/>
      <c r="I1648" s="34"/>
      <c r="J1648" s="34"/>
      <c r="K1648" s="35"/>
    </row>
    <row r="1649" spans="1:11" s="32" customFormat="1" ht="12.75">
      <c r="A1649" s="33"/>
      <c r="B1649" s="33"/>
      <c r="C1649" s="33"/>
      <c r="I1649" s="34"/>
      <c r="J1649" s="34"/>
      <c r="K1649" s="35"/>
    </row>
    <row r="1650" spans="1:11" s="32" customFormat="1" ht="12.75">
      <c r="A1650" s="33"/>
      <c r="B1650" s="33"/>
      <c r="C1650" s="33"/>
      <c r="I1650" s="34"/>
      <c r="J1650" s="34"/>
      <c r="K1650" s="35"/>
    </row>
    <row r="1651" spans="1:11" s="32" customFormat="1" ht="12.75">
      <c r="A1651" s="33"/>
      <c r="B1651" s="33"/>
      <c r="C1651" s="33"/>
      <c r="I1651" s="34"/>
      <c r="J1651" s="34"/>
      <c r="K1651" s="35"/>
    </row>
    <row r="1652" spans="1:11" s="32" customFormat="1" ht="12.75">
      <c r="A1652" s="33"/>
      <c r="B1652" s="33"/>
      <c r="C1652" s="33"/>
      <c r="I1652" s="34"/>
      <c r="J1652" s="34"/>
      <c r="K1652" s="35"/>
    </row>
    <row r="1653" spans="1:11" s="32" customFormat="1" ht="12.75">
      <c r="A1653" s="33"/>
      <c r="B1653" s="33"/>
      <c r="C1653" s="33"/>
      <c r="I1653" s="34"/>
      <c r="J1653" s="34"/>
      <c r="K1653" s="35"/>
    </row>
    <row r="1654" spans="1:11" s="32" customFormat="1" ht="12.75">
      <c r="A1654" s="33"/>
      <c r="B1654" s="33"/>
      <c r="C1654" s="33"/>
      <c r="I1654" s="34"/>
      <c r="J1654" s="34"/>
      <c r="K1654" s="35"/>
    </row>
    <row r="1655" spans="1:11" s="32" customFormat="1" ht="12.75">
      <c r="A1655" s="33"/>
      <c r="B1655" s="33"/>
      <c r="C1655" s="33"/>
      <c r="I1655" s="34"/>
      <c r="J1655" s="34"/>
      <c r="K1655" s="35"/>
    </row>
    <row r="1656" spans="1:11" s="32" customFormat="1" ht="12.75">
      <c r="A1656" s="33"/>
      <c r="B1656" s="33"/>
      <c r="C1656" s="33"/>
      <c r="I1656" s="34"/>
      <c r="J1656" s="34"/>
      <c r="K1656" s="35"/>
    </row>
    <row r="1657" spans="1:11" s="32" customFormat="1" ht="12.75">
      <c r="A1657" s="33"/>
      <c r="B1657" s="33"/>
      <c r="C1657" s="33"/>
      <c r="I1657" s="34"/>
      <c r="J1657" s="34"/>
      <c r="K1657" s="35"/>
    </row>
    <row r="1658" spans="1:11" s="32" customFormat="1" ht="12.75">
      <c r="A1658" s="33"/>
      <c r="B1658" s="33"/>
      <c r="C1658" s="33"/>
      <c r="I1658" s="34"/>
      <c r="J1658" s="34"/>
      <c r="K1658" s="35"/>
    </row>
    <row r="1659" spans="1:11" s="32" customFormat="1" ht="12.75">
      <c r="A1659" s="33"/>
      <c r="B1659" s="33"/>
      <c r="C1659" s="33"/>
      <c r="I1659" s="34"/>
      <c r="J1659" s="34"/>
      <c r="K1659" s="35"/>
    </row>
    <row r="1660" spans="1:11" s="32" customFormat="1" ht="12.75">
      <c r="A1660" s="33"/>
      <c r="B1660" s="33"/>
      <c r="C1660" s="33"/>
      <c r="I1660" s="34"/>
      <c r="J1660" s="34"/>
      <c r="K1660" s="35"/>
    </row>
    <row r="1661" spans="1:11" s="32" customFormat="1" ht="12.75">
      <c r="A1661" s="33"/>
      <c r="B1661" s="33"/>
      <c r="C1661" s="33"/>
      <c r="I1661" s="34"/>
      <c r="J1661" s="34"/>
      <c r="K1661" s="35"/>
    </row>
    <row r="1662" spans="1:11" s="32" customFormat="1" ht="12.75">
      <c r="A1662" s="33"/>
      <c r="B1662" s="33"/>
      <c r="C1662" s="33"/>
      <c r="I1662" s="34"/>
      <c r="J1662" s="34"/>
      <c r="K1662" s="35"/>
    </row>
    <row r="1663" spans="1:11" s="32" customFormat="1" ht="12.75">
      <c r="A1663" s="33"/>
      <c r="B1663" s="33"/>
      <c r="C1663" s="33"/>
      <c r="I1663" s="34"/>
      <c r="J1663" s="34"/>
      <c r="K1663" s="35"/>
    </row>
    <row r="1664" spans="1:11" s="32" customFormat="1" ht="12.75">
      <c r="A1664" s="33"/>
      <c r="B1664" s="33"/>
      <c r="C1664" s="33"/>
      <c r="I1664" s="34"/>
      <c r="J1664" s="34"/>
      <c r="K1664" s="35"/>
    </row>
    <row r="1665" spans="1:11" s="32" customFormat="1" ht="12.75">
      <c r="A1665" s="33"/>
      <c r="B1665" s="33"/>
      <c r="C1665" s="33"/>
      <c r="I1665" s="34"/>
      <c r="J1665" s="34"/>
      <c r="K1665" s="35"/>
    </row>
    <row r="1666" spans="1:11" s="32" customFormat="1" ht="12.75">
      <c r="A1666" s="33"/>
      <c r="B1666" s="33"/>
      <c r="C1666" s="33"/>
      <c r="I1666" s="34"/>
      <c r="J1666" s="34"/>
      <c r="K1666" s="35"/>
    </row>
    <row r="1667" spans="1:11" s="32" customFormat="1" ht="12.75">
      <c r="A1667" s="33"/>
      <c r="B1667" s="33"/>
      <c r="C1667" s="33"/>
      <c r="I1667" s="34"/>
      <c r="J1667" s="34"/>
      <c r="K1667" s="35"/>
    </row>
    <row r="1668" spans="1:11" s="32" customFormat="1" ht="12.75">
      <c r="A1668" s="33"/>
      <c r="B1668" s="33"/>
      <c r="C1668" s="33"/>
      <c r="I1668" s="34"/>
      <c r="J1668" s="34"/>
      <c r="K1668" s="35"/>
    </row>
    <row r="1669" spans="1:11" s="32" customFormat="1" ht="12.75">
      <c r="A1669" s="33"/>
      <c r="B1669" s="33"/>
      <c r="C1669" s="33"/>
      <c r="I1669" s="34"/>
      <c r="J1669" s="34"/>
      <c r="K1669" s="35"/>
    </row>
    <row r="1670" spans="1:11" s="32" customFormat="1" ht="12.75">
      <c r="A1670" s="33"/>
      <c r="B1670" s="33"/>
      <c r="C1670" s="33"/>
      <c r="I1670" s="34"/>
      <c r="J1670" s="34"/>
      <c r="K1670" s="35"/>
    </row>
    <row r="1671" spans="1:11" s="32" customFormat="1" ht="12.75">
      <c r="A1671" s="33"/>
      <c r="B1671" s="33"/>
      <c r="C1671" s="33"/>
      <c r="I1671" s="34"/>
      <c r="J1671" s="34"/>
      <c r="K1671" s="35"/>
    </row>
    <row r="1672" spans="1:11" s="32" customFormat="1" ht="12.75">
      <c r="A1672" s="33"/>
      <c r="B1672" s="33"/>
      <c r="C1672" s="33"/>
      <c r="I1672" s="34"/>
      <c r="J1672" s="34"/>
      <c r="K1672" s="35"/>
    </row>
    <row r="1673" spans="1:11" s="32" customFormat="1" ht="12.75">
      <c r="A1673" s="33"/>
      <c r="B1673" s="33"/>
      <c r="C1673" s="33"/>
      <c r="I1673" s="34"/>
      <c r="J1673" s="34"/>
      <c r="K1673" s="35"/>
    </row>
    <row r="1674" spans="1:11" s="32" customFormat="1" ht="12.75">
      <c r="A1674" s="33"/>
      <c r="B1674" s="33"/>
      <c r="C1674" s="33"/>
      <c r="I1674" s="34"/>
      <c r="J1674" s="34"/>
      <c r="K1674" s="35"/>
    </row>
    <row r="1675" spans="1:11" s="32" customFormat="1" ht="12.75">
      <c r="A1675" s="33"/>
      <c r="B1675" s="33"/>
      <c r="C1675" s="33"/>
      <c r="I1675" s="34"/>
      <c r="J1675" s="34"/>
      <c r="K1675" s="35"/>
    </row>
    <row r="1676" spans="1:11" s="32" customFormat="1" ht="12.75">
      <c r="A1676" s="33"/>
      <c r="B1676" s="33"/>
      <c r="C1676" s="33"/>
      <c r="I1676" s="34"/>
      <c r="J1676" s="34"/>
      <c r="K1676" s="35"/>
    </row>
    <row r="1677" spans="1:11" s="32" customFormat="1" ht="12.75">
      <c r="A1677" s="33"/>
      <c r="B1677" s="33"/>
      <c r="C1677" s="33"/>
      <c r="I1677" s="34"/>
      <c r="J1677" s="34"/>
      <c r="K1677" s="35"/>
    </row>
    <row r="1678" spans="1:11" s="32" customFormat="1" ht="12.75">
      <c r="A1678" s="33"/>
      <c r="B1678" s="33"/>
      <c r="C1678" s="33"/>
      <c r="I1678" s="34"/>
      <c r="J1678" s="34"/>
      <c r="K1678" s="35"/>
    </row>
    <row r="1679" spans="1:11" s="32" customFormat="1" ht="12.75">
      <c r="A1679" s="33"/>
      <c r="B1679" s="33"/>
      <c r="C1679" s="33"/>
      <c r="I1679" s="34"/>
      <c r="J1679" s="34"/>
      <c r="K1679" s="35"/>
    </row>
    <row r="1680" spans="1:11" s="32" customFormat="1" ht="12.75">
      <c r="A1680" s="33"/>
      <c r="B1680" s="33"/>
      <c r="C1680" s="33"/>
      <c r="I1680" s="34"/>
      <c r="J1680" s="34"/>
      <c r="K1680" s="35"/>
    </row>
    <row r="1681" spans="1:11" s="32" customFormat="1" ht="12.75">
      <c r="A1681" s="33"/>
      <c r="B1681" s="33"/>
      <c r="C1681" s="33"/>
      <c r="I1681" s="34"/>
      <c r="J1681" s="34"/>
      <c r="K1681" s="35"/>
    </row>
    <row r="1682" spans="1:11" s="32" customFormat="1" ht="12.75">
      <c r="A1682" s="33"/>
      <c r="B1682" s="33"/>
      <c r="C1682" s="33"/>
      <c r="I1682" s="34"/>
      <c r="J1682" s="34"/>
      <c r="K1682" s="35"/>
    </row>
    <row r="1683" spans="1:11" s="32" customFormat="1" ht="12.75">
      <c r="A1683" s="33"/>
      <c r="B1683" s="33"/>
      <c r="C1683" s="33"/>
      <c r="I1683" s="34"/>
      <c r="J1683" s="34"/>
      <c r="K1683" s="35"/>
    </row>
    <row r="1684" spans="1:11" s="32" customFormat="1" ht="12.75">
      <c r="A1684" s="33"/>
      <c r="B1684" s="33"/>
      <c r="C1684" s="33"/>
      <c r="I1684" s="34"/>
      <c r="J1684" s="34"/>
      <c r="K1684" s="35"/>
    </row>
    <row r="1685" spans="1:11" s="32" customFormat="1" ht="12.75">
      <c r="A1685" s="33"/>
      <c r="B1685" s="33"/>
      <c r="C1685" s="33"/>
      <c r="I1685" s="34"/>
      <c r="J1685" s="34"/>
      <c r="K1685" s="35"/>
    </row>
    <row r="1686" spans="1:11" s="32" customFormat="1" ht="12.75">
      <c r="A1686" s="33"/>
      <c r="B1686" s="33"/>
      <c r="C1686" s="33"/>
      <c r="I1686" s="34"/>
      <c r="J1686" s="34"/>
      <c r="K1686" s="35"/>
    </row>
    <row r="1687" spans="1:11" s="32" customFormat="1" ht="12.75">
      <c r="A1687" s="33"/>
      <c r="B1687" s="33"/>
      <c r="C1687" s="33"/>
      <c r="I1687" s="34"/>
      <c r="J1687" s="34"/>
      <c r="K1687" s="35"/>
    </row>
    <row r="1688" spans="1:11" s="32" customFormat="1" ht="12.75">
      <c r="A1688" s="33"/>
      <c r="B1688" s="33"/>
      <c r="C1688" s="33"/>
      <c r="I1688" s="34"/>
      <c r="J1688" s="34"/>
      <c r="K1688" s="35"/>
    </row>
    <row r="1689" spans="1:11" s="32" customFormat="1" ht="12.75">
      <c r="A1689" s="33"/>
      <c r="B1689" s="33"/>
      <c r="C1689" s="33"/>
      <c r="I1689" s="34"/>
      <c r="J1689" s="34"/>
      <c r="K1689" s="35"/>
    </row>
    <row r="1690" spans="1:11" s="32" customFormat="1" ht="12.75">
      <c r="A1690" s="33"/>
      <c r="B1690" s="33"/>
      <c r="C1690" s="33"/>
      <c r="I1690" s="34"/>
      <c r="J1690" s="34"/>
      <c r="K1690" s="35"/>
    </row>
    <row r="1691" spans="1:11" s="32" customFormat="1" ht="12.75">
      <c r="A1691" s="33"/>
      <c r="B1691" s="33"/>
      <c r="C1691" s="33"/>
      <c r="I1691" s="34"/>
      <c r="J1691" s="34"/>
      <c r="K1691" s="35"/>
    </row>
    <row r="1692" spans="1:11" s="32" customFormat="1" ht="12.75">
      <c r="A1692" s="33"/>
      <c r="B1692" s="33"/>
      <c r="C1692" s="33"/>
      <c r="I1692" s="34"/>
      <c r="J1692" s="34"/>
      <c r="K1692" s="35"/>
    </row>
    <row r="1693" spans="1:11" s="32" customFormat="1" ht="12.75">
      <c r="A1693" s="33"/>
      <c r="B1693" s="33"/>
      <c r="C1693" s="33"/>
      <c r="I1693" s="34"/>
      <c r="J1693" s="34"/>
      <c r="K1693" s="35"/>
    </row>
    <row r="1694" spans="1:11" s="32" customFormat="1" ht="12.75">
      <c r="A1694" s="33"/>
      <c r="B1694" s="33"/>
      <c r="C1694" s="33"/>
      <c r="I1694" s="34"/>
      <c r="J1694" s="34"/>
      <c r="K1694" s="35"/>
    </row>
    <row r="1695" spans="1:11" s="32" customFormat="1" ht="12.75">
      <c r="A1695" s="33"/>
      <c r="B1695" s="33"/>
      <c r="C1695" s="33"/>
      <c r="I1695" s="34"/>
      <c r="J1695" s="34"/>
      <c r="K1695" s="35"/>
    </row>
    <row r="1696" spans="1:11" s="32" customFormat="1" ht="12.75">
      <c r="A1696" s="33"/>
      <c r="B1696" s="33"/>
      <c r="C1696" s="33"/>
      <c r="I1696" s="34"/>
      <c r="J1696" s="34"/>
      <c r="K1696" s="35"/>
    </row>
    <row r="1697" spans="1:11" s="32" customFormat="1" ht="12.75">
      <c r="A1697" s="33"/>
      <c r="B1697" s="33"/>
      <c r="C1697" s="33"/>
      <c r="I1697" s="34"/>
      <c r="J1697" s="34"/>
      <c r="K1697" s="35"/>
    </row>
    <row r="1698" spans="1:11" s="32" customFormat="1" ht="12.75">
      <c r="A1698" s="33"/>
      <c r="B1698" s="33"/>
      <c r="C1698" s="33"/>
      <c r="I1698" s="34"/>
      <c r="J1698" s="34"/>
      <c r="K1698" s="35"/>
    </row>
    <row r="1699" spans="1:11" s="32" customFormat="1" ht="12.75">
      <c r="A1699" s="33"/>
      <c r="B1699" s="33"/>
      <c r="C1699" s="33"/>
      <c r="I1699" s="34"/>
      <c r="J1699" s="34"/>
      <c r="K1699" s="35"/>
    </row>
    <row r="1700" spans="1:11" s="32" customFormat="1" ht="12.75">
      <c r="A1700" s="33"/>
      <c r="B1700" s="33"/>
      <c r="C1700" s="33"/>
      <c r="I1700" s="34"/>
      <c r="J1700" s="34"/>
      <c r="K1700" s="35"/>
    </row>
    <row r="1701" spans="1:11" s="32" customFormat="1" ht="12.75">
      <c r="A1701" s="33"/>
      <c r="B1701" s="33"/>
      <c r="C1701" s="33"/>
      <c r="I1701" s="34"/>
      <c r="J1701" s="34"/>
      <c r="K1701" s="35"/>
    </row>
    <row r="1702" spans="1:11" s="32" customFormat="1" ht="12.75">
      <c r="A1702" s="33"/>
      <c r="B1702" s="33"/>
      <c r="C1702" s="33"/>
      <c r="I1702" s="34"/>
      <c r="J1702" s="34"/>
      <c r="K1702" s="35"/>
    </row>
    <row r="1703" spans="1:11" s="32" customFormat="1" ht="12.75">
      <c r="A1703" s="33"/>
      <c r="B1703" s="33"/>
      <c r="C1703" s="33"/>
      <c r="I1703" s="34"/>
      <c r="J1703" s="34"/>
      <c r="K1703" s="35"/>
    </row>
    <row r="1704" spans="1:11" s="32" customFormat="1" ht="12.75">
      <c r="A1704" s="33"/>
      <c r="B1704" s="33"/>
      <c r="C1704" s="33"/>
      <c r="I1704" s="34"/>
      <c r="J1704" s="34"/>
      <c r="K1704" s="35"/>
    </row>
    <row r="1705" spans="1:11" s="32" customFormat="1" ht="12.75">
      <c r="A1705" s="33"/>
      <c r="B1705" s="33"/>
      <c r="C1705" s="33"/>
      <c r="I1705" s="34"/>
      <c r="J1705" s="34"/>
      <c r="K1705" s="35"/>
    </row>
    <row r="1706" spans="1:11" s="32" customFormat="1" ht="12.75">
      <c r="A1706" s="33"/>
      <c r="B1706" s="33"/>
      <c r="C1706" s="33"/>
      <c r="I1706" s="34"/>
      <c r="J1706" s="34"/>
      <c r="K1706" s="35"/>
    </row>
    <row r="1707" spans="1:11" s="32" customFormat="1" ht="12.75">
      <c r="A1707" s="33"/>
      <c r="B1707" s="33"/>
      <c r="C1707" s="33"/>
      <c r="I1707" s="34"/>
      <c r="J1707" s="34"/>
      <c r="K1707" s="35"/>
    </row>
    <row r="1708" spans="1:11" s="32" customFormat="1" ht="12.75">
      <c r="A1708" s="33"/>
      <c r="B1708" s="33"/>
      <c r="C1708" s="33"/>
      <c r="I1708" s="34"/>
      <c r="J1708" s="34"/>
      <c r="K1708" s="35"/>
    </row>
    <row r="1709" spans="1:11" s="32" customFormat="1" ht="12.75">
      <c r="A1709" s="33"/>
      <c r="B1709" s="33"/>
      <c r="C1709" s="33"/>
      <c r="I1709" s="34"/>
      <c r="J1709" s="34"/>
      <c r="K1709" s="35"/>
    </row>
    <row r="1710" spans="1:11" s="32" customFormat="1" ht="12.75">
      <c r="A1710" s="33"/>
      <c r="B1710" s="33"/>
      <c r="C1710" s="33"/>
      <c r="I1710" s="34"/>
      <c r="J1710" s="34"/>
      <c r="K1710" s="35"/>
    </row>
    <row r="1711" spans="1:11" s="32" customFormat="1" ht="12.75">
      <c r="A1711" s="33"/>
      <c r="B1711" s="33"/>
      <c r="C1711" s="33"/>
      <c r="I1711" s="34"/>
      <c r="J1711" s="34"/>
      <c r="K1711" s="35"/>
    </row>
    <row r="1712" spans="1:11" s="32" customFormat="1" ht="12.75">
      <c r="A1712" s="33"/>
      <c r="B1712" s="33"/>
      <c r="C1712" s="33"/>
      <c r="I1712" s="34"/>
      <c r="J1712" s="34"/>
      <c r="K1712" s="35"/>
    </row>
    <row r="1713" spans="1:11" s="32" customFormat="1" ht="12.75">
      <c r="A1713" s="33"/>
      <c r="B1713" s="33"/>
      <c r="C1713" s="33"/>
      <c r="I1713" s="34"/>
      <c r="J1713" s="34"/>
      <c r="K1713" s="35"/>
    </row>
    <row r="1714" spans="1:11" s="32" customFormat="1" ht="12.75">
      <c r="A1714" s="33"/>
      <c r="B1714" s="33"/>
      <c r="C1714" s="33"/>
      <c r="I1714" s="34"/>
      <c r="J1714" s="34"/>
      <c r="K1714" s="35"/>
    </row>
    <row r="1715" spans="1:11" s="32" customFormat="1" ht="12.75">
      <c r="A1715" s="33"/>
      <c r="B1715" s="33"/>
      <c r="C1715" s="33"/>
      <c r="I1715" s="34"/>
      <c r="J1715" s="34"/>
      <c r="K1715" s="35"/>
    </row>
    <row r="1716" spans="1:11" s="32" customFormat="1" ht="12.75">
      <c r="A1716" s="33"/>
      <c r="B1716" s="33"/>
      <c r="C1716" s="33"/>
      <c r="I1716" s="34"/>
      <c r="J1716" s="34"/>
      <c r="K1716" s="35"/>
    </row>
    <row r="1717" spans="1:11" s="32" customFormat="1" ht="12.75">
      <c r="A1717" s="33"/>
      <c r="B1717" s="33"/>
      <c r="C1717" s="33"/>
      <c r="I1717" s="34"/>
      <c r="J1717" s="34"/>
      <c r="K1717" s="35"/>
    </row>
    <row r="1718" spans="1:11" s="32" customFormat="1" ht="12.75">
      <c r="A1718" s="33"/>
      <c r="B1718" s="33"/>
      <c r="C1718" s="33"/>
      <c r="I1718" s="34"/>
      <c r="J1718" s="34"/>
      <c r="K1718" s="35"/>
    </row>
    <row r="1719" spans="1:11" s="32" customFormat="1" ht="12.75">
      <c r="A1719" s="33"/>
      <c r="B1719" s="33"/>
      <c r="C1719" s="33"/>
      <c r="I1719" s="34"/>
      <c r="J1719" s="34"/>
      <c r="K1719" s="35"/>
    </row>
    <row r="1720" spans="1:11" s="32" customFormat="1" ht="12.75">
      <c r="A1720" s="33"/>
      <c r="B1720" s="33"/>
      <c r="C1720" s="33"/>
      <c r="I1720" s="34"/>
      <c r="J1720" s="34"/>
      <c r="K1720" s="35"/>
    </row>
    <row r="1721" spans="1:11" s="32" customFormat="1" ht="12.75">
      <c r="A1721" s="33"/>
      <c r="B1721" s="33"/>
      <c r="C1721" s="33"/>
      <c r="I1721" s="34"/>
      <c r="J1721" s="34"/>
      <c r="K1721" s="35"/>
    </row>
    <row r="1722" spans="1:11" s="32" customFormat="1" ht="12.75">
      <c r="A1722" s="33"/>
      <c r="B1722" s="33"/>
      <c r="C1722" s="33"/>
      <c r="I1722" s="34"/>
      <c r="J1722" s="34"/>
      <c r="K1722" s="35"/>
    </row>
    <row r="1723" spans="1:11" s="32" customFormat="1" ht="12.75">
      <c r="A1723" s="33"/>
      <c r="B1723" s="33"/>
      <c r="C1723" s="33"/>
      <c r="I1723" s="34"/>
      <c r="J1723" s="34"/>
      <c r="K1723" s="35"/>
    </row>
    <row r="1724" spans="1:11" s="32" customFormat="1" ht="12.75">
      <c r="A1724" s="33"/>
      <c r="B1724" s="33"/>
      <c r="C1724" s="33"/>
      <c r="I1724" s="34"/>
      <c r="J1724" s="34"/>
      <c r="K1724" s="35"/>
    </row>
    <row r="1725" spans="1:11" s="32" customFormat="1" ht="12.75">
      <c r="A1725" s="33"/>
      <c r="B1725" s="33"/>
      <c r="C1725" s="33"/>
      <c r="I1725" s="34"/>
      <c r="J1725" s="34"/>
      <c r="K1725" s="35"/>
    </row>
    <row r="1726" spans="1:11" s="32" customFormat="1" ht="12.75">
      <c r="A1726" s="33"/>
      <c r="B1726" s="33"/>
      <c r="C1726" s="33"/>
      <c r="I1726" s="34"/>
      <c r="J1726" s="34"/>
      <c r="K1726" s="35"/>
    </row>
    <row r="1727" spans="1:11" s="32" customFormat="1" ht="12.75">
      <c r="A1727" s="33"/>
      <c r="B1727" s="33"/>
      <c r="C1727" s="33"/>
      <c r="I1727" s="34"/>
      <c r="J1727" s="34"/>
      <c r="K1727" s="35"/>
    </row>
    <row r="1728" spans="1:11" s="32" customFormat="1" ht="12.75">
      <c r="A1728" s="33"/>
      <c r="B1728" s="33"/>
      <c r="C1728" s="33"/>
      <c r="I1728" s="34"/>
      <c r="J1728" s="34"/>
      <c r="K1728" s="35"/>
    </row>
    <row r="1729" spans="1:11" s="32" customFormat="1" ht="12.75">
      <c r="A1729" s="33"/>
      <c r="B1729" s="33"/>
      <c r="C1729" s="33"/>
      <c r="I1729" s="34"/>
      <c r="J1729" s="34"/>
      <c r="K1729" s="35"/>
    </row>
    <row r="1730" spans="1:11" s="32" customFormat="1" ht="12.75">
      <c r="A1730" s="33"/>
      <c r="B1730" s="33"/>
      <c r="C1730" s="33"/>
      <c r="I1730" s="34"/>
      <c r="J1730" s="34"/>
      <c r="K1730" s="35"/>
    </row>
    <row r="1731" spans="1:11" s="32" customFormat="1" ht="12.75">
      <c r="A1731" s="33"/>
      <c r="B1731" s="33"/>
      <c r="C1731" s="33"/>
      <c r="I1731" s="34"/>
      <c r="J1731" s="34"/>
      <c r="K1731" s="35"/>
    </row>
    <row r="1732" spans="1:11" s="32" customFormat="1" ht="12.75">
      <c r="A1732" s="33"/>
      <c r="B1732" s="33"/>
      <c r="C1732" s="33"/>
      <c r="I1732" s="34"/>
      <c r="J1732" s="34"/>
      <c r="K1732" s="35"/>
    </row>
    <row r="1733" spans="1:11" s="32" customFormat="1" ht="12.75">
      <c r="A1733" s="33"/>
      <c r="B1733" s="33"/>
      <c r="C1733" s="33"/>
      <c r="I1733" s="34"/>
      <c r="J1733" s="34"/>
      <c r="K1733" s="35"/>
    </row>
    <row r="1734" spans="1:11" s="32" customFormat="1" ht="12.75">
      <c r="A1734" s="33"/>
      <c r="B1734" s="33"/>
      <c r="C1734" s="33"/>
      <c r="I1734" s="34"/>
      <c r="J1734" s="34"/>
      <c r="K1734" s="35"/>
    </row>
    <row r="1735" spans="1:11" s="32" customFormat="1" ht="12.75">
      <c r="A1735" s="33"/>
      <c r="B1735" s="33"/>
      <c r="C1735" s="33"/>
      <c r="I1735" s="34"/>
      <c r="J1735" s="34"/>
      <c r="K1735" s="35"/>
    </row>
    <row r="1736" spans="1:11" s="32" customFormat="1" ht="12.75">
      <c r="A1736" s="33"/>
      <c r="B1736" s="33"/>
      <c r="C1736" s="33"/>
      <c r="I1736" s="34"/>
      <c r="J1736" s="34"/>
      <c r="K1736" s="35"/>
    </row>
    <row r="1737" spans="1:11" s="32" customFormat="1" ht="12.75">
      <c r="A1737" s="33"/>
      <c r="B1737" s="33"/>
      <c r="C1737" s="33"/>
      <c r="I1737" s="34"/>
      <c r="J1737" s="34"/>
      <c r="K1737" s="35"/>
    </row>
    <row r="1738" spans="1:11" s="32" customFormat="1" ht="12.75">
      <c r="A1738" s="33"/>
      <c r="B1738" s="33"/>
      <c r="C1738" s="33"/>
      <c r="I1738" s="34"/>
      <c r="J1738" s="34"/>
      <c r="K1738" s="35"/>
    </row>
    <row r="1739" spans="1:11" s="32" customFormat="1" ht="12.75">
      <c r="A1739" s="33"/>
      <c r="B1739" s="33"/>
      <c r="C1739" s="33"/>
      <c r="I1739" s="34"/>
      <c r="J1739" s="34"/>
      <c r="K1739" s="35"/>
    </row>
    <row r="1740" spans="1:11" s="32" customFormat="1" ht="12.75">
      <c r="A1740" s="33"/>
      <c r="B1740" s="33"/>
      <c r="C1740" s="33"/>
      <c r="I1740" s="34"/>
      <c r="J1740" s="34"/>
      <c r="K1740" s="35"/>
    </row>
    <row r="1741" spans="1:11" s="32" customFormat="1" ht="12.75">
      <c r="A1741" s="33"/>
      <c r="B1741" s="33"/>
      <c r="C1741" s="33"/>
      <c r="I1741" s="34"/>
      <c r="J1741" s="34"/>
      <c r="K1741" s="35"/>
    </row>
    <row r="1742" spans="1:11" s="32" customFormat="1" ht="12.75">
      <c r="A1742" s="33"/>
      <c r="B1742" s="33"/>
      <c r="C1742" s="33"/>
      <c r="I1742" s="34"/>
      <c r="J1742" s="34"/>
      <c r="K1742" s="35"/>
    </row>
    <row r="1743" spans="1:11" s="32" customFormat="1" ht="12.75">
      <c r="A1743" s="33"/>
      <c r="B1743" s="33"/>
      <c r="C1743" s="33"/>
      <c r="I1743" s="34"/>
      <c r="J1743" s="34"/>
      <c r="K1743" s="35"/>
    </row>
    <row r="1744" spans="1:11" s="32" customFormat="1" ht="12.75">
      <c r="A1744" s="33"/>
      <c r="B1744" s="33"/>
      <c r="C1744" s="33"/>
      <c r="I1744" s="34"/>
      <c r="J1744" s="34"/>
      <c r="K1744" s="35"/>
    </row>
    <row r="1745" spans="1:11" s="32" customFormat="1" ht="12.75">
      <c r="A1745" s="33"/>
      <c r="B1745" s="33"/>
      <c r="C1745" s="33"/>
      <c r="I1745" s="34"/>
      <c r="J1745" s="34"/>
      <c r="K1745" s="35"/>
    </row>
    <row r="1746" spans="1:11" s="32" customFormat="1" ht="12.75">
      <c r="A1746" s="33"/>
      <c r="B1746" s="33"/>
      <c r="C1746" s="33"/>
      <c r="I1746" s="34"/>
      <c r="J1746" s="34"/>
      <c r="K1746" s="35"/>
    </row>
    <row r="1747" spans="1:11" s="32" customFormat="1" ht="12.75">
      <c r="A1747" s="33"/>
      <c r="B1747" s="33"/>
      <c r="C1747" s="33"/>
      <c r="I1747" s="34"/>
      <c r="J1747" s="34"/>
      <c r="K1747" s="35"/>
    </row>
    <row r="1748" spans="1:11" s="32" customFormat="1" ht="12.75">
      <c r="A1748" s="33"/>
      <c r="B1748" s="33"/>
      <c r="C1748" s="33"/>
      <c r="I1748" s="34"/>
      <c r="J1748" s="34"/>
      <c r="K1748" s="35"/>
    </row>
    <row r="1749" spans="1:11" s="32" customFormat="1" ht="12.75">
      <c r="A1749" s="33"/>
      <c r="B1749" s="33"/>
      <c r="C1749" s="33"/>
      <c r="I1749" s="34"/>
      <c r="J1749" s="34"/>
      <c r="K1749" s="35"/>
    </row>
    <row r="1750" spans="1:11" s="32" customFormat="1" ht="12.75">
      <c r="A1750" s="33"/>
      <c r="B1750" s="33"/>
      <c r="C1750" s="33"/>
      <c r="I1750" s="34"/>
      <c r="J1750" s="34"/>
      <c r="K1750" s="35"/>
    </row>
    <row r="1751" spans="1:11" s="32" customFormat="1" ht="12.75">
      <c r="A1751" s="33"/>
      <c r="B1751" s="33"/>
      <c r="C1751" s="33"/>
      <c r="I1751" s="34"/>
      <c r="J1751" s="34"/>
      <c r="K1751" s="35"/>
    </row>
    <row r="1752" spans="1:11" s="32" customFormat="1" ht="12.75">
      <c r="A1752" s="33"/>
      <c r="B1752" s="33"/>
      <c r="C1752" s="33"/>
      <c r="I1752" s="34"/>
      <c r="J1752" s="34"/>
      <c r="K1752" s="35"/>
    </row>
    <row r="1753" spans="1:11" s="32" customFormat="1" ht="12.75">
      <c r="A1753" s="33"/>
      <c r="B1753" s="33"/>
      <c r="C1753" s="33"/>
      <c r="I1753" s="34"/>
      <c r="J1753" s="34"/>
      <c r="K1753" s="35"/>
    </row>
    <row r="1754" spans="1:11" s="32" customFormat="1" ht="12.75">
      <c r="A1754" s="33"/>
      <c r="B1754" s="33"/>
      <c r="C1754" s="33"/>
      <c r="I1754" s="34"/>
      <c r="J1754" s="34"/>
      <c r="K1754" s="35"/>
    </row>
    <row r="1755" spans="1:11" s="32" customFormat="1" ht="12.75">
      <c r="A1755" s="33"/>
      <c r="B1755" s="33"/>
      <c r="C1755" s="33"/>
      <c r="I1755" s="34"/>
      <c r="J1755" s="34"/>
      <c r="K1755" s="35"/>
    </row>
    <row r="1756" spans="1:11" s="32" customFormat="1" ht="12.75">
      <c r="A1756" s="33"/>
      <c r="B1756" s="33"/>
      <c r="C1756" s="33"/>
      <c r="I1756" s="34"/>
      <c r="J1756" s="34"/>
      <c r="K1756" s="35"/>
    </row>
    <row r="1757" spans="1:11" s="32" customFormat="1" ht="12.75">
      <c r="A1757" s="33"/>
      <c r="B1757" s="33"/>
      <c r="C1757" s="33"/>
      <c r="I1757" s="34"/>
      <c r="J1757" s="34"/>
      <c r="K1757" s="35"/>
    </row>
    <row r="1758" spans="1:11" s="32" customFormat="1" ht="12.75">
      <c r="A1758" s="33"/>
      <c r="B1758" s="33"/>
      <c r="C1758" s="33"/>
      <c r="I1758" s="34"/>
      <c r="J1758" s="34"/>
      <c r="K1758" s="35"/>
    </row>
    <row r="1759" spans="1:11" s="32" customFormat="1" ht="12.75">
      <c r="A1759" s="33"/>
      <c r="B1759" s="33"/>
      <c r="C1759" s="33"/>
      <c r="I1759" s="34"/>
      <c r="J1759" s="34"/>
      <c r="K1759" s="35"/>
    </row>
    <row r="1760" spans="1:11" s="32" customFormat="1" ht="12.75">
      <c r="A1760" s="33"/>
      <c r="B1760" s="33"/>
      <c r="C1760" s="33"/>
      <c r="I1760" s="34"/>
      <c r="J1760" s="34"/>
      <c r="K1760" s="35"/>
    </row>
    <row r="1761" spans="1:11" s="32" customFormat="1" ht="12.75">
      <c r="A1761" s="33"/>
      <c r="B1761" s="33"/>
      <c r="C1761" s="33"/>
      <c r="I1761" s="34"/>
      <c r="J1761" s="34"/>
      <c r="K1761" s="35"/>
    </row>
    <row r="1762" spans="1:11" s="32" customFormat="1" ht="12.75">
      <c r="A1762" s="33"/>
      <c r="B1762" s="33"/>
      <c r="C1762" s="33"/>
      <c r="I1762" s="34"/>
      <c r="J1762" s="34"/>
      <c r="K1762" s="35"/>
    </row>
    <row r="1763" spans="1:11" s="32" customFormat="1" ht="12.75">
      <c r="A1763" s="33"/>
      <c r="B1763" s="33"/>
      <c r="C1763" s="33"/>
      <c r="I1763" s="34"/>
      <c r="J1763" s="34"/>
      <c r="K1763" s="35"/>
    </row>
    <row r="1764" spans="1:11" s="32" customFormat="1" ht="12.75">
      <c r="A1764" s="33"/>
      <c r="B1764" s="33"/>
      <c r="C1764" s="33"/>
      <c r="I1764" s="34"/>
      <c r="J1764" s="34"/>
      <c r="K1764" s="35"/>
    </row>
    <row r="1765" spans="1:11" s="32" customFormat="1" ht="12.75">
      <c r="A1765" s="33"/>
      <c r="B1765" s="33"/>
      <c r="C1765" s="33"/>
      <c r="I1765" s="34"/>
      <c r="J1765" s="34"/>
      <c r="K1765" s="35"/>
    </row>
    <row r="1766" spans="1:11" s="32" customFormat="1" ht="12.75">
      <c r="A1766" s="33"/>
      <c r="B1766" s="33"/>
      <c r="C1766" s="33"/>
      <c r="I1766" s="34"/>
      <c r="J1766" s="34"/>
      <c r="K1766" s="35"/>
    </row>
    <row r="1767" spans="1:11" s="32" customFormat="1" ht="12.75">
      <c r="A1767" s="33"/>
      <c r="B1767" s="33"/>
      <c r="C1767" s="33"/>
      <c r="I1767" s="34"/>
      <c r="J1767" s="34"/>
      <c r="K1767" s="35"/>
    </row>
    <row r="1768" spans="1:11" s="32" customFormat="1" ht="12.75">
      <c r="A1768" s="33"/>
      <c r="B1768" s="33"/>
      <c r="C1768" s="33"/>
      <c r="I1768" s="34"/>
      <c r="J1768" s="34"/>
      <c r="K1768" s="35"/>
    </row>
    <row r="1769" spans="1:11" s="32" customFormat="1" ht="12.75">
      <c r="A1769" s="33"/>
      <c r="B1769" s="33"/>
      <c r="C1769" s="33"/>
      <c r="I1769" s="34"/>
      <c r="J1769" s="34"/>
      <c r="K1769" s="35"/>
    </row>
    <row r="1770" spans="1:11" s="32" customFormat="1" ht="12.75">
      <c r="A1770" s="33"/>
      <c r="B1770" s="33"/>
      <c r="C1770" s="33"/>
      <c r="I1770" s="34"/>
      <c r="J1770" s="34"/>
      <c r="K1770" s="35"/>
    </row>
    <row r="1771" spans="1:11" s="32" customFormat="1" ht="12.75">
      <c r="A1771" s="33"/>
      <c r="B1771" s="33"/>
      <c r="C1771" s="33"/>
      <c r="I1771" s="34"/>
      <c r="J1771" s="34"/>
      <c r="K1771" s="35"/>
    </row>
    <row r="1772" spans="1:11" s="32" customFormat="1" ht="12.75">
      <c r="A1772" s="33"/>
      <c r="B1772" s="33"/>
      <c r="C1772" s="33"/>
      <c r="I1772" s="34"/>
      <c r="J1772" s="34"/>
      <c r="K1772" s="35"/>
    </row>
    <row r="1773" spans="1:11" s="32" customFormat="1" ht="12.75">
      <c r="A1773" s="33"/>
      <c r="B1773" s="33"/>
      <c r="C1773" s="33"/>
      <c r="I1773" s="34"/>
      <c r="J1773" s="34"/>
      <c r="K1773" s="35"/>
    </row>
    <row r="1774" spans="1:11" s="32" customFormat="1" ht="12.75">
      <c r="A1774" s="33"/>
      <c r="B1774" s="33"/>
      <c r="C1774" s="33"/>
      <c r="I1774" s="34"/>
      <c r="J1774" s="34"/>
      <c r="K1774" s="35"/>
    </row>
    <row r="1775" spans="1:11" s="32" customFormat="1" ht="12.75">
      <c r="A1775" s="33"/>
      <c r="B1775" s="33"/>
      <c r="C1775" s="33"/>
      <c r="I1775" s="34"/>
      <c r="J1775" s="34"/>
      <c r="K1775" s="35"/>
    </row>
    <row r="1776" spans="1:11" s="32" customFormat="1" ht="12.75">
      <c r="A1776" s="33"/>
      <c r="B1776" s="33"/>
      <c r="C1776" s="33"/>
      <c r="I1776" s="34"/>
      <c r="J1776" s="34"/>
      <c r="K1776" s="35"/>
    </row>
    <row r="1777" spans="1:11" s="32" customFormat="1" ht="12.75">
      <c r="A1777" s="33"/>
      <c r="B1777" s="33"/>
      <c r="C1777" s="33"/>
      <c r="I1777" s="34"/>
      <c r="J1777" s="34"/>
      <c r="K1777" s="35"/>
    </row>
    <row r="1778" spans="1:11" s="32" customFormat="1" ht="12.75">
      <c r="A1778" s="33"/>
      <c r="B1778" s="33"/>
      <c r="C1778" s="33"/>
      <c r="I1778" s="34"/>
      <c r="J1778" s="34"/>
      <c r="K1778" s="35"/>
    </row>
    <row r="1779" spans="1:11" s="32" customFormat="1" ht="12.75">
      <c r="A1779" s="33"/>
      <c r="B1779" s="33"/>
      <c r="C1779" s="33"/>
      <c r="I1779" s="34"/>
      <c r="J1779" s="34"/>
      <c r="K1779" s="35"/>
    </row>
    <row r="1780" spans="1:11" s="32" customFormat="1" ht="12.75">
      <c r="A1780" s="33"/>
      <c r="B1780" s="33"/>
      <c r="C1780" s="33"/>
      <c r="I1780" s="34"/>
      <c r="J1780" s="34"/>
      <c r="K1780" s="35"/>
    </row>
    <row r="1781" spans="1:11" s="32" customFormat="1" ht="12.75">
      <c r="A1781" s="33"/>
      <c r="B1781" s="33"/>
      <c r="C1781" s="33"/>
      <c r="I1781" s="34"/>
      <c r="J1781" s="34"/>
      <c r="K1781" s="35"/>
    </row>
    <row r="1782" spans="1:11" s="32" customFormat="1" ht="12.75">
      <c r="A1782" s="33"/>
      <c r="B1782" s="33"/>
      <c r="C1782" s="33"/>
      <c r="I1782" s="34"/>
      <c r="J1782" s="34"/>
      <c r="K1782" s="35"/>
    </row>
    <row r="1783" spans="1:11" s="32" customFormat="1" ht="12.75">
      <c r="A1783" s="33"/>
      <c r="B1783" s="33"/>
      <c r="C1783" s="33"/>
      <c r="I1783" s="34"/>
      <c r="J1783" s="34"/>
      <c r="K1783" s="35"/>
    </row>
    <row r="1784" spans="1:11" s="32" customFormat="1" ht="12.75">
      <c r="A1784" s="33"/>
      <c r="B1784" s="33"/>
      <c r="C1784" s="33"/>
      <c r="I1784" s="34"/>
      <c r="J1784" s="34"/>
      <c r="K1784" s="35"/>
    </row>
    <row r="1785" spans="1:11" s="32" customFormat="1" ht="12.75">
      <c r="A1785" s="33"/>
      <c r="B1785" s="33"/>
      <c r="C1785" s="33"/>
      <c r="I1785" s="34"/>
      <c r="J1785" s="34"/>
      <c r="K1785" s="35"/>
    </row>
    <row r="1786" spans="1:11" s="32" customFormat="1" ht="12.75">
      <c r="A1786" s="33"/>
      <c r="B1786" s="33"/>
      <c r="C1786" s="33"/>
      <c r="I1786" s="34"/>
      <c r="J1786" s="34"/>
      <c r="K1786" s="35"/>
    </row>
    <row r="1787" spans="1:11" s="32" customFormat="1" ht="12.75">
      <c r="A1787" s="33"/>
      <c r="B1787" s="33"/>
      <c r="C1787" s="33"/>
      <c r="I1787" s="34"/>
      <c r="J1787" s="34"/>
      <c r="K1787" s="35"/>
    </row>
    <row r="1788" spans="1:11" s="32" customFormat="1" ht="12.75">
      <c r="A1788" s="33"/>
      <c r="B1788" s="33"/>
      <c r="C1788" s="33"/>
      <c r="I1788" s="34"/>
      <c r="J1788" s="34"/>
      <c r="K1788" s="35"/>
    </row>
    <row r="1789" spans="1:11" s="32" customFormat="1" ht="12.75">
      <c r="A1789" s="33"/>
      <c r="B1789" s="33"/>
      <c r="C1789" s="33"/>
      <c r="I1789" s="34"/>
      <c r="J1789" s="34"/>
      <c r="K1789" s="35"/>
    </row>
    <row r="1790" spans="1:11" s="32" customFormat="1" ht="12.75">
      <c r="A1790" s="33"/>
      <c r="B1790" s="33"/>
      <c r="C1790" s="33"/>
      <c r="I1790" s="34"/>
      <c r="J1790" s="34"/>
      <c r="K1790" s="35"/>
    </row>
    <row r="1791" spans="1:11" s="32" customFormat="1" ht="12.75">
      <c r="A1791" s="33"/>
      <c r="B1791" s="33"/>
      <c r="C1791" s="33"/>
      <c r="I1791" s="34"/>
      <c r="J1791" s="34"/>
      <c r="K1791" s="35"/>
    </row>
    <row r="1792" spans="1:11" s="32" customFormat="1" ht="12.75">
      <c r="A1792" s="33"/>
      <c r="B1792" s="33"/>
      <c r="C1792" s="33"/>
      <c r="I1792" s="34"/>
      <c r="J1792" s="34"/>
      <c r="K1792" s="35"/>
    </row>
    <row r="1793" spans="1:11" s="32" customFormat="1" ht="12.75">
      <c r="A1793" s="33"/>
      <c r="B1793" s="33"/>
      <c r="C1793" s="33"/>
      <c r="I1793" s="34"/>
      <c r="J1793" s="34"/>
      <c r="K1793" s="35"/>
    </row>
    <row r="1794" spans="1:11" s="32" customFormat="1" ht="12.75">
      <c r="A1794" s="33"/>
      <c r="B1794" s="33"/>
      <c r="C1794" s="33"/>
      <c r="I1794" s="34"/>
      <c r="J1794" s="34"/>
      <c r="K1794" s="35"/>
    </row>
    <row r="1795" spans="1:11" s="32" customFormat="1" ht="12.75">
      <c r="A1795" s="33"/>
      <c r="B1795" s="33"/>
      <c r="C1795" s="33"/>
      <c r="I1795" s="34"/>
      <c r="J1795" s="34"/>
      <c r="K1795" s="35"/>
    </row>
    <row r="1796" spans="1:11" s="32" customFormat="1" ht="12.75">
      <c r="A1796" s="33"/>
      <c r="B1796" s="33"/>
      <c r="C1796" s="33"/>
      <c r="I1796" s="34"/>
      <c r="J1796" s="34"/>
      <c r="K1796" s="35"/>
    </row>
    <row r="1797" spans="1:11" s="32" customFormat="1" ht="12.75">
      <c r="A1797" s="33"/>
      <c r="B1797" s="33"/>
      <c r="C1797" s="33"/>
      <c r="I1797" s="34"/>
      <c r="J1797" s="34"/>
      <c r="K1797" s="35"/>
    </row>
    <row r="1798" spans="1:11" s="32" customFormat="1" ht="12.75">
      <c r="A1798" s="33"/>
      <c r="B1798" s="33"/>
      <c r="C1798" s="33"/>
      <c r="I1798" s="34"/>
      <c r="J1798" s="34"/>
      <c r="K1798" s="35"/>
    </row>
    <row r="1799" spans="1:11" s="32" customFormat="1" ht="12.75">
      <c r="A1799" s="33"/>
      <c r="B1799" s="33"/>
      <c r="C1799" s="33"/>
      <c r="I1799" s="34"/>
      <c r="J1799" s="34"/>
      <c r="K1799" s="35"/>
    </row>
    <row r="1800" spans="1:11" s="32" customFormat="1" ht="12.75">
      <c r="A1800" s="33"/>
      <c r="B1800" s="33"/>
      <c r="C1800" s="33"/>
      <c r="I1800" s="34"/>
      <c r="J1800" s="34"/>
      <c r="K1800" s="35"/>
    </row>
    <row r="1801" spans="1:11" s="32" customFormat="1" ht="12.75">
      <c r="A1801" s="33"/>
      <c r="B1801" s="33"/>
      <c r="C1801" s="33"/>
      <c r="I1801" s="34"/>
      <c r="J1801" s="34"/>
      <c r="K1801" s="35"/>
    </row>
    <row r="1802" spans="1:11" s="32" customFormat="1" ht="12.75">
      <c r="A1802" s="33"/>
      <c r="B1802" s="33"/>
      <c r="C1802" s="33"/>
      <c r="I1802" s="34"/>
      <c r="J1802" s="34"/>
      <c r="K1802" s="35"/>
    </row>
    <row r="1803" spans="1:11" s="32" customFormat="1" ht="12.75">
      <c r="A1803" s="33"/>
      <c r="B1803" s="33"/>
      <c r="C1803" s="33"/>
      <c r="I1803" s="34"/>
      <c r="J1803" s="34"/>
      <c r="K1803" s="35"/>
    </row>
    <row r="1804" spans="1:11" s="32" customFormat="1" ht="12.75">
      <c r="A1804" s="33"/>
      <c r="B1804" s="33"/>
      <c r="C1804" s="33"/>
      <c r="I1804" s="34"/>
      <c r="J1804" s="34"/>
      <c r="K1804" s="35"/>
    </row>
    <row r="1805" spans="1:11" s="32" customFormat="1" ht="12.75">
      <c r="A1805" s="33"/>
      <c r="B1805" s="33"/>
      <c r="C1805" s="33"/>
      <c r="I1805" s="34"/>
      <c r="J1805" s="34"/>
      <c r="K1805" s="35"/>
    </row>
    <row r="1806" spans="1:11" s="32" customFormat="1" ht="12.75">
      <c r="A1806" s="33"/>
      <c r="B1806" s="33"/>
      <c r="C1806" s="33"/>
      <c r="I1806" s="34"/>
      <c r="J1806" s="34"/>
      <c r="K1806" s="35"/>
    </row>
    <row r="1807" spans="1:11" s="32" customFormat="1" ht="12.75">
      <c r="A1807" s="33"/>
      <c r="B1807" s="33"/>
      <c r="C1807" s="33"/>
      <c r="I1807" s="34"/>
      <c r="J1807" s="34"/>
      <c r="K1807" s="35"/>
    </row>
    <row r="1808" spans="1:11" s="32" customFormat="1" ht="12.75">
      <c r="A1808" s="33"/>
      <c r="B1808" s="33"/>
      <c r="C1808" s="33"/>
      <c r="I1808" s="34"/>
      <c r="J1808" s="34"/>
      <c r="K1808" s="35"/>
    </row>
    <row r="1809" spans="1:11" s="32" customFormat="1" ht="12.75">
      <c r="A1809" s="33"/>
      <c r="B1809" s="33"/>
      <c r="C1809" s="33"/>
      <c r="I1809" s="34"/>
      <c r="J1809" s="34"/>
      <c r="K1809" s="35"/>
    </row>
    <row r="1810" spans="1:11" s="32" customFormat="1" ht="12.75">
      <c r="A1810" s="33"/>
      <c r="B1810" s="33"/>
      <c r="C1810" s="33"/>
      <c r="I1810" s="34"/>
      <c r="J1810" s="34"/>
      <c r="K1810" s="35"/>
    </row>
    <row r="1811" spans="1:11" s="32" customFormat="1" ht="12.75">
      <c r="A1811" s="33"/>
      <c r="B1811" s="33"/>
      <c r="C1811" s="33"/>
      <c r="I1811" s="34"/>
      <c r="J1811" s="34"/>
      <c r="K1811" s="35"/>
    </row>
    <row r="1812" spans="1:11" s="32" customFormat="1" ht="12.75">
      <c r="A1812" s="33"/>
      <c r="B1812" s="33"/>
      <c r="C1812" s="33"/>
      <c r="I1812" s="34"/>
      <c r="J1812" s="34"/>
      <c r="K1812" s="35"/>
    </row>
    <row r="1813" spans="1:11" s="32" customFormat="1" ht="12.75">
      <c r="A1813" s="33"/>
      <c r="B1813" s="33"/>
      <c r="C1813" s="33"/>
      <c r="I1813" s="34"/>
      <c r="J1813" s="34"/>
      <c r="K1813" s="35"/>
    </row>
    <row r="1814" spans="1:11" s="32" customFormat="1" ht="12.75">
      <c r="A1814" s="33"/>
      <c r="B1814" s="33"/>
      <c r="C1814" s="33"/>
      <c r="I1814" s="34"/>
      <c r="J1814" s="34"/>
      <c r="K1814" s="35"/>
    </row>
    <row r="1815" spans="1:11" s="32" customFormat="1" ht="12.75">
      <c r="A1815" s="33"/>
      <c r="B1815" s="33"/>
      <c r="C1815" s="33"/>
      <c r="I1815" s="34"/>
      <c r="J1815" s="34"/>
      <c r="K1815" s="35"/>
    </row>
    <row r="1816" spans="1:11" s="32" customFormat="1" ht="12.75">
      <c r="A1816" s="33"/>
      <c r="B1816" s="33"/>
      <c r="C1816" s="33"/>
      <c r="I1816" s="34"/>
      <c r="J1816" s="34"/>
      <c r="K1816" s="35"/>
    </row>
    <row r="1817" spans="1:11" s="32" customFormat="1" ht="12.75">
      <c r="A1817" s="33"/>
      <c r="B1817" s="33"/>
      <c r="C1817" s="33"/>
      <c r="I1817" s="34"/>
      <c r="J1817" s="34"/>
      <c r="K1817" s="35"/>
    </row>
    <row r="1818" spans="1:11" s="32" customFormat="1" ht="12.75">
      <c r="A1818" s="33"/>
      <c r="B1818" s="33"/>
      <c r="C1818" s="33"/>
      <c r="I1818" s="34"/>
      <c r="J1818" s="34"/>
      <c r="K1818" s="35"/>
    </row>
    <row r="1819" spans="1:11" s="32" customFormat="1" ht="12.75">
      <c r="A1819" s="33"/>
      <c r="B1819" s="33"/>
      <c r="C1819" s="33"/>
      <c r="I1819" s="34"/>
      <c r="J1819" s="34"/>
      <c r="K1819" s="35"/>
    </row>
    <row r="1820" spans="1:11" s="32" customFormat="1" ht="12.75">
      <c r="A1820" s="33"/>
      <c r="B1820" s="33"/>
      <c r="C1820" s="33"/>
      <c r="I1820" s="34"/>
      <c r="J1820" s="34"/>
      <c r="K1820" s="35"/>
    </row>
    <row r="1821" spans="1:11" s="32" customFormat="1" ht="12.75">
      <c r="A1821" s="33"/>
      <c r="B1821" s="33"/>
      <c r="C1821" s="33"/>
      <c r="I1821" s="34"/>
      <c r="J1821" s="34"/>
      <c r="K1821" s="35"/>
    </row>
    <row r="1822" spans="1:11" s="32" customFormat="1" ht="12.75">
      <c r="A1822" s="33"/>
      <c r="B1822" s="33"/>
      <c r="C1822" s="33"/>
      <c r="I1822" s="34"/>
      <c r="J1822" s="34"/>
      <c r="K1822" s="35"/>
    </row>
    <row r="1823" spans="1:11" s="32" customFormat="1" ht="12.75">
      <c r="A1823" s="33"/>
      <c r="B1823" s="33"/>
      <c r="C1823" s="33"/>
      <c r="I1823" s="34"/>
      <c r="J1823" s="34"/>
      <c r="K1823" s="35"/>
    </row>
    <row r="1824" spans="1:11" s="32" customFormat="1" ht="12.75">
      <c r="A1824" s="33"/>
      <c r="B1824" s="33"/>
      <c r="C1824" s="33"/>
      <c r="I1824" s="34"/>
      <c r="J1824" s="34"/>
      <c r="K1824" s="35"/>
    </row>
    <row r="1825" spans="1:11" s="32" customFormat="1" ht="12.75">
      <c r="A1825" s="33"/>
      <c r="B1825" s="33"/>
      <c r="C1825" s="33"/>
      <c r="I1825" s="34"/>
      <c r="J1825" s="34"/>
      <c r="K1825" s="35"/>
    </row>
    <row r="1826" spans="1:11" s="32" customFormat="1" ht="12.75">
      <c r="A1826" s="33"/>
      <c r="B1826" s="33"/>
      <c r="C1826" s="33"/>
      <c r="I1826" s="34"/>
      <c r="J1826" s="34"/>
      <c r="K1826" s="35"/>
    </row>
    <row r="1827" spans="1:11" s="32" customFormat="1" ht="12.75">
      <c r="A1827" s="33"/>
      <c r="B1827" s="33"/>
      <c r="C1827" s="33"/>
      <c r="I1827" s="34"/>
      <c r="J1827" s="34"/>
      <c r="K1827" s="35"/>
    </row>
    <row r="1828" spans="1:11" s="32" customFormat="1" ht="12.75">
      <c r="A1828" s="33"/>
      <c r="B1828" s="33"/>
      <c r="C1828" s="33"/>
      <c r="I1828" s="34"/>
      <c r="J1828" s="34"/>
      <c r="K1828" s="35"/>
    </row>
    <row r="1829" spans="1:11" s="32" customFormat="1" ht="12.75">
      <c r="A1829" s="33"/>
      <c r="B1829" s="33"/>
      <c r="C1829" s="33"/>
      <c r="I1829" s="34"/>
      <c r="J1829" s="34"/>
      <c r="K1829" s="35"/>
    </row>
    <row r="1830" spans="1:11" s="32" customFormat="1" ht="12.75">
      <c r="A1830" s="33"/>
      <c r="B1830" s="33"/>
      <c r="C1830" s="33"/>
      <c r="I1830" s="34"/>
      <c r="J1830" s="34"/>
      <c r="K1830" s="35"/>
    </row>
    <row r="1831" spans="1:11" s="32" customFormat="1" ht="12.75">
      <c r="A1831" s="33"/>
      <c r="B1831" s="33"/>
      <c r="C1831" s="33"/>
      <c r="I1831" s="34"/>
      <c r="J1831" s="34"/>
      <c r="K1831" s="35"/>
    </row>
    <row r="1832" spans="1:11" s="32" customFormat="1" ht="12.75">
      <c r="A1832" s="33"/>
      <c r="B1832" s="33"/>
      <c r="C1832" s="33"/>
      <c r="I1832" s="34"/>
      <c r="J1832" s="34"/>
      <c r="K1832" s="35"/>
    </row>
    <row r="1833" spans="1:11" s="32" customFormat="1" ht="12.75">
      <c r="A1833" s="33"/>
      <c r="B1833" s="33"/>
      <c r="C1833" s="33"/>
      <c r="I1833" s="34"/>
      <c r="J1833" s="34"/>
      <c r="K1833" s="35"/>
    </row>
    <row r="1834" spans="1:11" s="32" customFormat="1" ht="12.75">
      <c r="A1834" s="33"/>
      <c r="B1834" s="33"/>
      <c r="C1834" s="33"/>
      <c r="I1834" s="34"/>
      <c r="J1834" s="34"/>
      <c r="K1834" s="35"/>
    </row>
    <row r="1835" spans="1:11" s="32" customFormat="1" ht="12.75">
      <c r="A1835" s="33"/>
      <c r="B1835" s="33"/>
      <c r="C1835" s="33"/>
      <c r="I1835" s="34"/>
      <c r="J1835" s="34"/>
      <c r="K1835" s="35"/>
    </row>
    <row r="1836" spans="1:11" s="32" customFormat="1" ht="12.75">
      <c r="A1836" s="33"/>
      <c r="B1836" s="33"/>
      <c r="C1836" s="33"/>
      <c r="I1836" s="34"/>
      <c r="J1836" s="34"/>
      <c r="K1836" s="35"/>
    </row>
    <row r="1837" spans="1:11" s="32" customFormat="1" ht="12.75">
      <c r="A1837" s="33"/>
      <c r="B1837" s="33"/>
      <c r="C1837" s="33"/>
      <c r="I1837" s="34"/>
      <c r="J1837" s="34"/>
      <c r="K1837" s="35"/>
    </row>
    <row r="1838" spans="1:11" s="32" customFormat="1" ht="12.75">
      <c r="A1838" s="33"/>
      <c r="B1838" s="33"/>
      <c r="C1838" s="33"/>
      <c r="I1838" s="34"/>
      <c r="J1838" s="34"/>
      <c r="K1838" s="35"/>
    </row>
    <row r="1839" spans="1:11" s="32" customFormat="1" ht="12.75">
      <c r="A1839" s="33"/>
      <c r="B1839" s="33"/>
      <c r="C1839" s="33"/>
      <c r="I1839" s="34"/>
      <c r="J1839" s="34"/>
      <c r="K1839" s="35"/>
    </row>
    <row r="1840" spans="1:11" s="32" customFormat="1" ht="12.75">
      <c r="A1840" s="33"/>
      <c r="B1840" s="33"/>
      <c r="C1840" s="33"/>
      <c r="I1840" s="34"/>
      <c r="J1840" s="34"/>
      <c r="K1840" s="35"/>
    </row>
    <row r="1841" spans="1:11" s="32" customFormat="1" ht="12.75">
      <c r="A1841" s="33"/>
      <c r="B1841" s="33"/>
      <c r="C1841" s="33"/>
      <c r="I1841" s="34"/>
      <c r="J1841" s="34"/>
      <c r="K1841" s="35"/>
    </row>
    <row r="1842" spans="1:11" s="32" customFormat="1" ht="12.75">
      <c r="A1842" s="33"/>
      <c r="B1842" s="33"/>
      <c r="C1842" s="33"/>
      <c r="I1842" s="34"/>
      <c r="J1842" s="34"/>
      <c r="K1842" s="35"/>
    </row>
    <row r="1843" spans="1:11" s="32" customFormat="1" ht="12.75">
      <c r="A1843" s="33"/>
      <c r="B1843" s="33"/>
      <c r="C1843" s="33"/>
      <c r="I1843" s="34"/>
      <c r="J1843" s="34"/>
      <c r="K1843" s="35"/>
    </row>
    <row r="1844" spans="1:11" s="32" customFormat="1" ht="12.75">
      <c r="A1844" s="33"/>
      <c r="B1844" s="33"/>
      <c r="C1844" s="33"/>
      <c r="I1844" s="34"/>
      <c r="J1844" s="34"/>
      <c r="K1844" s="35"/>
    </row>
    <row r="1845" spans="1:11" s="32" customFormat="1" ht="12.75">
      <c r="A1845" s="33"/>
      <c r="B1845" s="33"/>
      <c r="C1845" s="33"/>
      <c r="I1845" s="34"/>
      <c r="J1845" s="34"/>
      <c r="K1845" s="35"/>
    </row>
    <row r="1846" spans="1:11" s="32" customFormat="1" ht="12.75">
      <c r="A1846" s="33"/>
      <c r="B1846" s="33"/>
      <c r="C1846" s="33"/>
      <c r="I1846" s="34"/>
      <c r="J1846" s="34"/>
      <c r="K1846" s="35"/>
    </row>
    <row r="1847" spans="1:11" s="32" customFormat="1" ht="12.75">
      <c r="A1847" s="33"/>
      <c r="B1847" s="33"/>
      <c r="C1847" s="33"/>
      <c r="I1847" s="34"/>
      <c r="J1847" s="34"/>
      <c r="K1847" s="35"/>
    </row>
    <row r="1848" spans="1:11" s="32" customFormat="1" ht="12.75">
      <c r="A1848" s="33"/>
      <c r="B1848" s="33"/>
      <c r="C1848" s="33"/>
      <c r="I1848" s="34"/>
      <c r="J1848" s="34"/>
      <c r="K1848" s="35"/>
    </row>
    <row r="1849" spans="1:11" s="32" customFormat="1" ht="12.75">
      <c r="A1849" s="33"/>
      <c r="B1849" s="33"/>
      <c r="C1849" s="33"/>
      <c r="I1849" s="34"/>
      <c r="J1849" s="34"/>
      <c r="K1849" s="35"/>
    </row>
    <row r="1850" spans="1:11" s="32" customFormat="1" ht="12.75">
      <c r="A1850" s="33"/>
      <c r="B1850" s="33"/>
      <c r="C1850" s="33"/>
      <c r="I1850" s="34"/>
      <c r="J1850" s="34"/>
      <c r="K1850" s="35"/>
    </row>
    <row r="1851" spans="1:11" s="32" customFormat="1" ht="12.75">
      <c r="A1851" s="33"/>
      <c r="B1851" s="33"/>
      <c r="C1851" s="33"/>
      <c r="I1851" s="34"/>
      <c r="J1851" s="34"/>
      <c r="K1851" s="35"/>
    </row>
    <row r="1852" spans="1:11" s="32" customFormat="1" ht="12.75">
      <c r="A1852" s="33"/>
      <c r="B1852" s="33"/>
      <c r="C1852" s="33"/>
      <c r="I1852" s="34"/>
      <c r="J1852" s="34"/>
      <c r="K1852" s="35"/>
    </row>
    <row r="1853" spans="1:11" s="32" customFormat="1" ht="12.75">
      <c r="A1853" s="33"/>
      <c r="B1853" s="33"/>
      <c r="C1853" s="33"/>
      <c r="I1853" s="34"/>
      <c r="J1853" s="34"/>
      <c r="K1853" s="35"/>
    </row>
    <row r="1854" spans="1:11" s="32" customFormat="1" ht="12.75">
      <c r="A1854" s="33"/>
      <c r="B1854" s="33"/>
      <c r="C1854" s="33"/>
      <c r="I1854" s="34"/>
      <c r="J1854" s="34"/>
      <c r="K1854" s="35"/>
    </row>
    <row r="1855" spans="1:11" s="32" customFormat="1" ht="12.75">
      <c r="A1855" s="33"/>
      <c r="B1855" s="33"/>
      <c r="C1855" s="33"/>
      <c r="I1855" s="34"/>
      <c r="J1855" s="34"/>
      <c r="K1855" s="35"/>
    </row>
    <row r="1856" spans="1:11" s="32" customFormat="1" ht="12.75">
      <c r="A1856" s="33"/>
      <c r="B1856" s="33"/>
      <c r="C1856" s="33"/>
      <c r="I1856" s="34"/>
      <c r="J1856" s="34"/>
      <c r="K1856" s="35"/>
    </row>
    <row r="1857" spans="1:11" s="32" customFormat="1" ht="12.75">
      <c r="A1857" s="33"/>
      <c r="B1857" s="33"/>
      <c r="C1857" s="33"/>
      <c r="I1857" s="34"/>
      <c r="J1857" s="34"/>
      <c r="K1857" s="35"/>
    </row>
    <row r="1858" spans="1:11" s="32" customFormat="1" ht="12.75">
      <c r="A1858" s="33"/>
      <c r="B1858" s="33"/>
      <c r="C1858" s="33"/>
      <c r="I1858" s="34"/>
      <c r="J1858" s="34"/>
      <c r="K1858" s="35"/>
    </row>
    <row r="1859" spans="1:11" s="32" customFormat="1" ht="12.75">
      <c r="A1859" s="33"/>
      <c r="B1859" s="33"/>
      <c r="C1859" s="33"/>
      <c r="I1859" s="34"/>
      <c r="J1859" s="34"/>
      <c r="K1859" s="35"/>
    </row>
    <row r="1860" spans="1:11" s="32" customFormat="1" ht="12.75">
      <c r="A1860" s="33"/>
      <c r="B1860" s="33"/>
      <c r="C1860" s="33"/>
      <c r="I1860" s="34"/>
      <c r="J1860" s="34"/>
      <c r="K1860" s="35"/>
    </row>
    <row r="1861" spans="1:11" s="32" customFormat="1" ht="12.75">
      <c r="A1861" s="33"/>
      <c r="B1861" s="33"/>
      <c r="C1861" s="33"/>
      <c r="I1861" s="34"/>
      <c r="J1861" s="34"/>
      <c r="K1861" s="35"/>
    </row>
    <row r="1862" spans="1:11" s="32" customFormat="1" ht="12.75">
      <c r="A1862" s="33"/>
      <c r="B1862" s="33"/>
      <c r="C1862" s="33"/>
      <c r="I1862" s="34"/>
      <c r="J1862" s="34"/>
      <c r="K1862" s="35"/>
    </row>
    <row r="1863" spans="1:11" s="32" customFormat="1" ht="12.75">
      <c r="A1863" s="33"/>
      <c r="B1863" s="33"/>
      <c r="C1863" s="33"/>
      <c r="I1863" s="34"/>
      <c r="J1863" s="34"/>
      <c r="K1863" s="35"/>
    </row>
    <row r="1864" spans="1:11" s="32" customFormat="1" ht="12.75">
      <c r="A1864" s="33"/>
      <c r="B1864" s="33"/>
      <c r="C1864" s="33"/>
      <c r="I1864" s="34"/>
      <c r="J1864" s="34"/>
      <c r="K1864" s="35"/>
    </row>
    <row r="1865" spans="1:11" s="32" customFormat="1" ht="12.75">
      <c r="A1865" s="33"/>
      <c r="B1865" s="33"/>
      <c r="C1865" s="33"/>
      <c r="I1865" s="34"/>
      <c r="J1865" s="34"/>
      <c r="K1865" s="35"/>
    </row>
    <row r="1866" spans="1:11" s="32" customFormat="1" ht="12.75">
      <c r="A1866" s="33"/>
      <c r="B1866" s="33"/>
      <c r="C1866" s="33"/>
      <c r="I1866" s="34"/>
      <c r="J1866" s="34"/>
      <c r="K1866" s="35"/>
    </row>
    <row r="1867" spans="1:11" s="32" customFormat="1" ht="12.75">
      <c r="A1867" s="33"/>
      <c r="B1867" s="33"/>
      <c r="C1867" s="33"/>
      <c r="I1867" s="34"/>
      <c r="J1867" s="34"/>
      <c r="K1867" s="35"/>
    </row>
    <row r="1868" spans="1:11" s="32" customFormat="1" ht="12.75">
      <c r="A1868" s="33"/>
      <c r="B1868" s="33"/>
      <c r="C1868" s="33"/>
      <c r="I1868" s="34"/>
      <c r="J1868" s="34"/>
      <c r="K1868" s="35"/>
    </row>
    <row r="1869" spans="1:11" s="32" customFormat="1" ht="12.75">
      <c r="A1869" s="33"/>
      <c r="B1869" s="33"/>
      <c r="C1869" s="33"/>
      <c r="I1869" s="34"/>
      <c r="J1869" s="34"/>
      <c r="K1869" s="35"/>
    </row>
    <row r="1870" spans="1:11" s="32" customFormat="1" ht="12.75">
      <c r="A1870" s="33"/>
      <c r="B1870" s="33"/>
      <c r="C1870" s="33"/>
      <c r="I1870" s="34"/>
      <c r="J1870" s="34"/>
      <c r="K1870" s="35"/>
    </row>
    <row r="1871" spans="1:11" s="32" customFormat="1" ht="12.75">
      <c r="A1871" s="33"/>
      <c r="B1871" s="33"/>
      <c r="C1871" s="33"/>
      <c r="I1871" s="34"/>
      <c r="J1871" s="34"/>
      <c r="K1871" s="35"/>
    </row>
    <row r="1872" spans="1:11" s="32" customFormat="1" ht="12.75">
      <c r="A1872" s="33"/>
      <c r="B1872" s="33"/>
      <c r="C1872" s="33"/>
      <c r="I1872" s="34"/>
      <c r="J1872" s="34"/>
      <c r="K1872" s="35"/>
    </row>
    <row r="1873" spans="1:11" s="32" customFormat="1" ht="12.75">
      <c r="A1873" s="33"/>
      <c r="B1873" s="33"/>
      <c r="C1873" s="33"/>
      <c r="I1873" s="34"/>
      <c r="J1873" s="34"/>
      <c r="K1873" s="35"/>
    </row>
    <row r="1874" spans="1:11" s="32" customFormat="1" ht="12.75">
      <c r="A1874" s="33"/>
      <c r="B1874" s="33"/>
      <c r="C1874" s="33"/>
      <c r="I1874" s="34"/>
      <c r="J1874" s="34"/>
      <c r="K1874" s="35"/>
    </row>
    <row r="1875" spans="1:11" s="32" customFormat="1" ht="12.75">
      <c r="A1875" s="33"/>
      <c r="B1875" s="33"/>
      <c r="C1875" s="33"/>
      <c r="I1875" s="34"/>
      <c r="J1875" s="34"/>
      <c r="K1875" s="35"/>
    </row>
    <row r="1876" spans="1:11" s="32" customFormat="1" ht="12.75">
      <c r="A1876" s="33"/>
      <c r="B1876" s="33"/>
      <c r="C1876" s="33"/>
      <c r="I1876" s="34"/>
      <c r="J1876" s="34"/>
      <c r="K1876" s="35"/>
    </row>
    <row r="1877" spans="1:11" s="32" customFormat="1" ht="12.75">
      <c r="A1877" s="33"/>
      <c r="B1877" s="33"/>
      <c r="C1877" s="33"/>
      <c r="I1877" s="34"/>
      <c r="J1877" s="34"/>
      <c r="K1877" s="35"/>
    </row>
    <row r="1878" spans="1:11" s="32" customFormat="1" ht="12.75">
      <c r="A1878" s="33"/>
      <c r="B1878" s="33"/>
      <c r="C1878" s="33"/>
      <c r="I1878" s="34"/>
      <c r="J1878" s="34"/>
      <c r="K1878" s="35"/>
    </row>
    <row r="1879" spans="1:11" s="32" customFormat="1" ht="12.75">
      <c r="A1879" s="33"/>
      <c r="B1879" s="33"/>
      <c r="C1879" s="33"/>
      <c r="I1879" s="34"/>
      <c r="J1879" s="34"/>
      <c r="K1879" s="35"/>
    </row>
    <row r="1880" spans="1:11" s="32" customFormat="1" ht="12.75">
      <c r="A1880" s="33"/>
      <c r="B1880" s="33"/>
      <c r="C1880" s="33"/>
      <c r="I1880" s="34"/>
      <c r="J1880" s="34"/>
      <c r="K1880" s="35"/>
    </row>
    <row r="1881" spans="1:11" s="32" customFormat="1" ht="12.75">
      <c r="A1881" s="33"/>
      <c r="B1881" s="33"/>
      <c r="C1881" s="33"/>
      <c r="I1881" s="34"/>
      <c r="J1881" s="34"/>
      <c r="K1881" s="35"/>
    </row>
    <row r="1882" spans="1:11" s="32" customFormat="1" ht="12.75">
      <c r="A1882" s="33"/>
      <c r="B1882" s="33"/>
      <c r="C1882" s="33"/>
      <c r="I1882" s="34"/>
      <c r="J1882" s="34"/>
      <c r="K1882" s="35"/>
    </row>
    <row r="1883" spans="1:11" s="32" customFormat="1" ht="12.75">
      <c r="A1883" s="33"/>
      <c r="B1883" s="33"/>
      <c r="C1883" s="33"/>
      <c r="I1883" s="34"/>
      <c r="J1883" s="34"/>
      <c r="K1883" s="35"/>
    </row>
    <row r="1884" spans="1:11" s="32" customFormat="1" ht="12.75">
      <c r="A1884" s="33"/>
      <c r="B1884" s="33"/>
      <c r="C1884" s="33"/>
      <c r="I1884" s="34"/>
      <c r="J1884" s="34"/>
      <c r="K1884" s="35"/>
    </row>
    <row r="1885" spans="1:11" s="32" customFormat="1" ht="12.75">
      <c r="A1885" s="33"/>
      <c r="B1885" s="33"/>
      <c r="C1885" s="33"/>
      <c r="I1885" s="34"/>
      <c r="J1885" s="34"/>
      <c r="K1885" s="35"/>
    </row>
    <row r="1886" spans="1:11" s="32" customFormat="1" ht="12.75">
      <c r="A1886" s="33"/>
      <c r="B1886" s="33"/>
      <c r="C1886" s="33"/>
      <c r="I1886" s="34"/>
      <c r="J1886" s="34"/>
      <c r="K1886" s="35"/>
    </row>
    <row r="1887" spans="1:11" s="32" customFormat="1" ht="12.75">
      <c r="A1887" s="33"/>
      <c r="B1887" s="33"/>
      <c r="C1887" s="33"/>
      <c r="I1887" s="34"/>
      <c r="J1887" s="34"/>
      <c r="K1887" s="35"/>
    </row>
    <row r="1888" spans="1:11" s="32" customFormat="1" ht="12.75">
      <c r="A1888" s="33"/>
      <c r="B1888" s="33"/>
      <c r="C1888" s="33"/>
      <c r="I1888" s="34"/>
      <c r="J1888" s="34"/>
      <c r="K1888" s="35"/>
    </row>
    <row r="1889" spans="1:11" s="32" customFormat="1" ht="12.75">
      <c r="A1889" s="33"/>
      <c r="B1889" s="33"/>
      <c r="C1889" s="33"/>
      <c r="I1889" s="34"/>
      <c r="J1889" s="34"/>
      <c r="K1889" s="35"/>
    </row>
    <row r="1890" spans="1:11" s="32" customFormat="1" ht="12.75">
      <c r="A1890" s="33"/>
      <c r="B1890" s="33"/>
      <c r="C1890" s="33"/>
      <c r="I1890" s="34"/>
      <c r="J1890" s="34"/>
      <c r="K1890" s="35"/>
    </row>
    <row r="1891" spans="1:11" s="32" customFormat="1" ht="12.75">
      <c r="A1891" s="33"/>
      <c r="B1891" s="33"/>
      <c r="C1891" s="33"/>
      <c r="I1891" s="34"/>
      <c r="J1891" s="34"/>
      <c r="K1891" s="35"/>
    </row>
    <row r="1892" spans="1:11" s="32" customFormat="1" ht="12.75">
      <c r="A1892" s="33"/>
      <c r="B1892" s="33"/>
      <c r="C1892" s="33"/>
      <c r="I1892" s="34"/>
      <c r="J1892" s="34"/>
      <c r="K1892" s="35"/>
    </row>
    <row r="1893" spans="1:11" s="32" customFormat="1" ht="12.75">
      <c r="A1893" s="33"/>
      <c r="B1893" s="33"/>
      <c r="C1893" s="33"/>
      <c r="I1893" s="34"/>
      <c r="J1893" s="34"/>
      <c r="K1893" s="35"/>
    </row>
    <row r="1894" spans="1:11" s="32" customFormat="1" ht="12.75">
      <c r="A1894" s="33"/>
      <c r="B1894" s="33"/>
      <c r="C1894" s="33"/>
      <c r="I1894" s="34"/>
      <c r="J1894" s="34"/>
      <c r="K1894" s="35"/>
    </row>
    <row r="1895" spans="1:11" s="32" customFormat="1" ht="12.75">
      <c r="A1895" s="33"/>
      <c r="B1895" s="33"/>
      <c r="C1895" s="33"/>
      <c r="I1895" s="34"/>
      <c r="J1895" s="34"/>
      <c r="K1895" s="35"/>
    </row>
    <row r="1896" spans="1:11" s="32" customFormat="1" ht="12.75">
      <c r="A1896" s="33"/>
      <c r="B1896" s="33"/>
      <c r="C1896" s="33"/>
      <c r="I1896" s="34"/>
      <c r="J1896" s="34"/>
      <c r="K1896" s="35"/>
    </row>
    <row r="1897" spans="1:11" s="32" customFormat="1" ht="12.75">
      <c r="A1897" s="33"/>
      <c r="B1897" s="33"/>
      <c r="C1897" s="33"/>
      <c r="I1897" s="34"/>
      <c r="J1897" s="34"/>
      <c r="K1897" s="35"/>
    </row>
    <row r="1898" spans="1:11" s="32" customFormat="1" ht="12.75">
      <c r="A1898" s="33"/>
      <c r="B1898" s="33"/>
      <c r="C1898" s="33"/>
      <c r="I1898" s="34"/>
      <c r="J1898" s="34"/>
      <c r="K1898" s="35"/>
    </row>
    <row r="1899" spans="1:11" s="32" customFormat="1" ht="12.75">
      <c r="A1899" s="33"/>
      <c r="B1899" s="33"/>
      <c r="C1899" s="33"/>
      <c r="I1899" s="34"/>
      <c r="J1899" s="34"/>
      <c r="K1899" s="35"/>
    </row>
    <row r="1900" spans="1:11" s="32" customFormat="1" ht="12.75">
      <c r="A1900" s="33"/>
      <c r="B1900" s="33"/>
      <c r="C1900" s="33"/>
      <c r="I1900" s="34"/>
      <c r="J1900" s="34"/>
      <c r="K1900" s="35"/>
    </row>
    <row r="1901" spans="1:11" s="32" customFormat="1" ht="12.75">
      <c r="A1901" s="33"/>
      <c r="B1901" s="33"/>
      <c r="C1901" s="33"/>
      <c r="I1901" s="34"/>
      <c r="J1901" s="34"/>
      <c r="K1901" s="35"/>
    </row>
    <row r="1902" spans="1:11" s="32" customFormat="1" ht="12.75">
      <c r="A1902" s="33"/>
      <c r="B1902" s="33"/>
      <c r="C1902" s="33"/>
      <c r="I1902" s="34"/>
      <c r="J1902" s="34"/>
      <c r="K1902" s="35"/>
    </row>
    <row r="1903" spans="1:11" s="32" customFormat="1" ht="12.75">
      <c r="A1903" s="33"/>
      <c r="B1903" s="33"/>
      <c r="C1903" s="33"/>
      <c r="I1903" s="34"/>
      <c r="J1903" s="34"/>
      <c r="K1903" s="35"/>
    </row>
    <row r="1904" spans="1:11" s="32" customFormat="1" ht="12.75">
      <c r="A1904" s="33"/>
      <c r="B1904" s="33"/>
      <c r="C1904" s="33"/>
      <c r="I1904" s="34"/>
      <c r="J1904" s="34"/>
      <c r="K1904" s="35"/>
    </row>
    <row r="1905" spans="1:11" s="32" customFormat="1" ht="12.75">
      <c r="A1905" s="33"/>
      <c r="B1905" s="33"/>
      <c r="C1905" s="33"/>
      <c r="I1905" s="34"/>
      <c r="J1905" s="34"/>
      <c r="K1905" s="35"/>
    </row>
    <row r="1906" spans="1:11" s="32" customFormat="1" ht="12.75">
      <c r="A1906" s="33"/>
      <c r="B1906" s="33"/>
      <c r="C1906" s="33"/>
      <c r="I1906" s="34"/>
      <c r="J1906" s="34"/>
      <c r="K1906" s="35"/>
    </row>
    <row r="1907" spans="1:11" s="32" customFormat="1" ht="12.75">
      <c r="A1907" s="33"/>
      <c r="B1907" s="33"/>
      <c r="C1907" s="33"/>
      <c r="I1907" s="34"/>
      <c r="J1907" s="34"/>
      <c r="K1907" s="35"/>
    </row>
    <row r="1908" spans="1:11" s="32" customFormat="1" ht="12.75">
      <c r="A1908" s="33"/>
      <c r="B1908" s="33"/>
      <c r="C1908" s="33"/>
      <c r="I1908" s="34"/>
      <c r="J1908" s="34"/>
      <c r="K1908" s="35"/>
    </row>
    <row r="1909" spans="1:11" s="32" customFormat="1" ht="12.75">
      <c r="A1909" s="33"/>
      <c r="B1909" s="33"/>
      <c r="C1909" s="33"/>
      <c r="I1909" s="34"/>
      <c r="J1909" s="34"/>
      <c r="K1909" s="35"/>
    </row>
    <row r="1910" spans="1:11" s="32" customFormat="1" ht="12.75">
      <c r="A1910" s="33"/>
      <c r="B1910" s="33"/>
      <c r="C1910" s="33"/>
      <c r="I1910" s="34"/>
      <c r="J1910" s="34"/>
      <c r="K1910" s="35"/>
    </row>
    <row r="1911" spans="1:11" s="32" customFormat="1" ht="12.75">
      <c r="A1911" s="33"/>
      <c r="B1911" s="33"/>
      <c r="C1911" s="33"/>
      <c r="I1911" s="34"/>
      <c r="J1911" s="34"/>
      <c r="K1911" s="35"/>
    </row>
    <row r="1912" spans="1:11" s="32" customFormat="1" ht="12.75">
      <c r="A1912" s="33"/>
      <c r="B1912" s="33"/>
      <c r="C1912" s="33"/>
      <c r="I1912" s="34"/>
      <c r="J1912" s="34"/>
      <c r="K1912" s="35"/>
    </row>
    <row r="1913" spans="1:11" s="32" customFormat="1" ht="12.75">
      <c r="A1913" s="33"/>
      <c r="B1913" s="33"/>
      <c r="C1913" s="33"/>
      <c r="I1913" s="34"/>
      <c r="J1913" s="34"/>
      <c r="K1913" s="35"/>
    </row>
    <row r="1914" spans="1:11" s="32" customFormat="1" ht="12.75">
      <c r="A1914" s="33"/>
      <c r="B1914" s="33"/>
      <c r="C1914" s="33"/>
      <c r="I1914" s="34"/>
      <c r="J1914" s="34"/>
      <c r="K1914" s="35"/>
    </row>
    <row r="1915" spans="1:11" s="32" customFormat="1" ht="12.75">
      <c r="A1915" s="33"/>
      <c r="B1915" s="33"/>
      <c r="C1915" s="33"/>
      <c r="I1915" s="34"/>
      <c r="J1915" s="34"/>
      <c r="K1915" s="35"/>
    </row>
    <row r="1916" spans="1:11" s="32" customFormat="1" ht="12.75">
      <c r="A1916" s="33"/>
      <c r="B1916" s="33"/>
      <c r="C1916" s="33"/>
      <c r="I1916" s="34"/>
      <c r="J1916" s="34"/>
      <c r="K1916" s="35"/>
    </row>
    <row r="1917" spans="1:11" s="32" customFormat="1" ht="12.75">
      <c r="A1917" s="33"/>
      <c r="B1917" s="33"/>
      <c r="C1917" s="33"/>
      <c r="I1917" s="34"/>
      <c r="J1917" s="34"/>
      <c r="K1917" s="35"/>
    </row>
    <row r="1918" spans="1:11" s="32" customFormat="1" ht="12.75">
      <c r="A1918" s="33"/>
      <c r="B1918" s="33"/>
      <c r="C1918" s="33"/>
      <c r="I1918" s="34"/>
      <c r="J1918" s="34"/>
      <c r="K1918" s="35"/>
    </row>
    <row r="1919" spans="1:11" s="32" customFormat="1" ht="12.75">
      <c r="A1919" s="33"/>
      <c r="B1919" s="33"/>
      <c r="C1919" s="33"/>
      <c r="I1919" s="34"/>
      <c r="J1919" s="34"/>
      <c r="K1919" s="35"/>
    </row>
    <row r="1920" spans="1:11" s="32" customFormat="1" ht="12.75">
      <c r="A1920" s="33"/>
      <c r="B1920" s="33"/>
      <c r="C1920" s="33"/>
      <c r="I1920" s="34"/>
      <c r="J1920" s="34"/>
      <c r="K1920" s="35"/>
    </row>
    <row r="1921" spans="1:11" s="32" customFormat="1" ht="12.75">
      <c r="A1921" s="33"/>
      <c r="B1921" s="33"/>
      <c r="C1921" s="33"/>
      <c r="I1921" s="34"/>
      <c r="J1921" s="34"/>
      <c r="K1921" s="35"/>
    </row>
    <row r="1922" spans="1:11" s="32" customFormat="1" ht="12.75">
      <c r="A1922" s="33"/>
      <c r="B1922" s="33"/>
      <c r="C1922" s="33"/>
      <c r="I1922" s="34"/>
      <c r="J1922" s="34"/>
      <c r="K1922" s="35"/>
    </row>
    <row r="1923" spans="1:11" s="32" customFormat="1" ht="12.75">
      <c r="A1923" s="33"/>
      <c r="B1923" s="33"/>
      <c r="C1923" s="33"/>
      <c r="I1923" s="34"/>
      <c r="J1923" s="34"/>
      <c r="K1923" s="35"/>
    </row>
    <row r="1924" spans="1:11" s="32" customFormat="1" ht="12.75">
      <c r="A1924" s="33"/>
      <c r="B1924" s="33"/>
      <c r="C1924" s="33"/>
      <c r="I1924" s="34"/>
      <c r="J1924" s="34"/>
      <c r="K1924" s="35"/>
    </row>
    <row r="1925" spans="1:11" s="32" customFormat="1" ht="12.75">
      <c r="A1925" s="33"/>
      <c r="B1925" s="33"/>
      <c r="C1925" s="33"/>
      <c r="I1925" s="34"/>
      <c r="J1925" s="34"/>
      <c r="K1925" s="35"/>
    </row>
    <row r="1926" spans="1:11" s="32" customFormat="1" ht="12.75">
      <c r="A1926" s="33"/>
      <c r="B1926" s="33"/>
      <c r="C1926" s="33"/>
      <c r="I1926" s="34"/>
      <c r="J1926" s="34"/>
      <c r="K1926" s="35"/>
    </row>
    <row r="1927" spans="1:11" s="32" customFormat="1" ht="12.75">
      <c r="A1927" s="33"/>
      <c r="B1927" s="33"/>
      <c r="C1927" s="33"/>
      <c r="I1927" s="34"/>
      <c r="J1927" s="34"/>
      <c r="K1927" s="35"/>
    </row>
    <row r="1928" spans="1:11" s="32" customFormat="1" ht="12.75">
      <c r="A1928" s="33"/>
      <c r="B1928" s="33"/>
      <c r="C1928" s="33"/>
      <c r="I1928" s="34"/>
      <c r="J1928" s="34"/>
      <c r="K1928" s="35"/>
    </row>
    <row r="1929" spans="1:11" s="32" customFormat="1" ht="12.75">
      <c r="A1929" s="33"/>
      <c r="B1929" s="33"/>
      <c r="C1929" s="33"/>
      <c r="I1929" s="34"/>
      <c r="J1929" s="34"/>
      <c r="K1929" s="35"/>
    </row>
    <row r="1930" spans="1:11" s="32" customFormat="1" ht="12.75">
      <c r="A1930" s="33"/>
      <c r="B1930" s="33"/>
      <c r="C1930" s="33"/>
      <c r="I1930" s="34"/>
      <c r="J1930" s="34"/>
      <c r="K1930" s="35"/>
    </row>
    <row r="1931" spans="1:11" s="32" customFormat="1" ht="12.75">
      <c r="A1931" s="33"/>
      <c r="B1931" s="33"/>
      <c r="C1931" s="33"/>
      <c r="I1931" s="34"/>
      <c r="J1931" s="34"/>
      <c r="K1931" s="35"/>
    </row>
    <row r="1932" spans="1:11" s="32" customFormat="1" ht="12.75">
      <c r="A1932" s="33"/>
      <c r="B1932" s="33"/>
      <c r="C1932" s="33"/>
      <c r="I1932" s="34"/>
      <c r="J1932" s="34"/>
      <c r="K1932" s="35"/>
    </row>
    <row r="1933" spans="1:11" s="32" customFormat="1" ht="12.75">
      <c r="A1933" s="33"/>
      <c r="B1933" s="33"/>
      <c r="C1933" s="33"/>
      <c r="I1933" s="34"/>
      <c r="J1933" s="34"/>
      <c r="K1933" s="35"/>
    </row>
    <row r="1934" spans="1:11" s="32" customFormat="1" ht="12.75">
      <c r="A1934" s="33"/>
      <c r="B1934" s="33"/>
      <c r="C1934" s="33"/>
      <c r="I1934" s="34"/>
      <c r="J1934" s="34"/>
      <c r="K1934" s="35"/>
    </row>
    <row r="1935" spans="1:11" s="32" customFormat="1" ht="12.75">
      <c r="A1935" s="33"/>
      <c r="B1935" s="33"/>
      <c r="C1935" s="33"/>
      <c r="I1935" s="34"/>
      <c r="J1935" s="34"/>
      <c r="K1935" s="35"/>
    </row>
    <row r="1936" spans="1:11" s="32" customFormat="1" ht="12.75">
      <c r="A1936" s="33"/>
      <c r="B1936" s="33"/>
      <c r="C1936" s="33"/>
      <c r="I1936" s="34"/>
      <c r="J1936" s="34"/>
      <c r="K1936" s="35"/>
    </row>
    <row r="1937" spans="1:11" s="32" customFormat="1" ht="12.75">
      <c r="A1937" s="33"/>
      <c r="B1937" s="33"/>
      <c r="C1937" s="33"/>
      <c r="I1937" s="34"/>
      <c r="J1937" s="34"/>
      <c r="K1937" s="35"/>
    </row>
    <row r="1938" spans="1:11" s="32" customFormat="1" ht="12.75">
      <c r="A1938" s="33"/>
      <c r="B1938" s="33"/>
      <c r="C1938" s="33"/>
      <c r="I1938" s="34"/>
      <c r="J1938" s="34"/>
      <c r="K1938" s="35"/>
    </row>
    <row r="1939" spans="1:11" s="32" customFormat="1" ht="12.75">
      <c r="A1939" s="33"/>
      <c r="B1939" s="33"/>
      <c r="C1939" s="33"/>
      <c r="I1939" s="34"/>
      <c r="J1939" s="34"/>
      <c r="K1939" s="35"/>
    </row>
    <row r="1940" spans="1:11" s="32" customFormat="1" ht="12.75">
      <c r="A1940" s="33"/>
      <c r="B1940" s="33"/>
      <c r="C1940" s="33"/>
      <c r="I1940" s="34"/>
      <c r="J1940" s="34"/>
      <c r="K1940" s="35"/>
    </row>
    <row r="1941" spans="1:11" s="32" customFormat="1" ht="12.75">
      <c r="A1941" s="33"/>
      <c r="B1941" s="33"/>
      <c r="C1941" s="33"/>
      <c r="I1941" s="34"/>
      <c r="J1941" s="34"/>
      <c r="K1941" s="35"/>
    </row>
    <row r="1942" spans="1:11" s="32" customFormat="1" ht="12.75">
      <c r="A1942" s="33"/>
      <c r="B1942" s="33"/>
      <c r="C1942" s="33"/>
      <c r="I1942" s="34"/>
      <c r="J1942" s="34"/>
      <c r="K1942" s="35"/>
    </row>
    <row r="1943" spans="1:11" s="32" customFormat="1" ht="12.75">
      <c r="A1943" s="33"/>
      <c r="B1943" s="33"/>
      <c r="C1943" s="33"/>
      <c r="I1943" s="34"/>
      <c r="J1943" s="34"/>
      <c r="K1943" s="35"/>
    </row>
    <row r="1944" spans="1:11" s="32" customFormat="1" ht="12.75">
      <c r="A1944" s="33"/>
      <c r="B1944" s="33"/>
      <c r="C1944" s="33"/>
      <c r="I1944" s="34"/>
      <c r="J1944" s="34"/>
      <c r="K1944" s="35"/>
    </row>
    <row r="1945" spans="1:11" s="32" customFormat="1" ht="12.75">
      <c r="A1945" s="33"/>
      <c r="B1945" s="33"/>
      <c r="C1945" s="33"/>
      <c r="I1945" s="34"/>
      <c r="J1945" s="34"/>
      <c r="K1945" s="35"/>
    </row>
    <row r="1946" spans="1:11" s="32" customFormat="1" ht="12.75">
      <c r="A1946" s="33"/>
      <c r="B1946" s="33"/>
      <c r="C1946" s="33"/>
      <c r="I1946" s="34"/>
      <c r="J1946" s="34"/>
      <c r="K1946" s="35"/>
    </row>
    <row r="1947" spans="1:11" s="32" customFormat="1" ht="12.75">
      <c r="A1947" s="33"/>
      <c r="B1947" s="33"/>
      <c r="C1947" s="33"/>
      <c r="I1947" s="34"/>
      <c r="J1947" s="34"/>
      <c r="K1947" s="35"/>
    </row>
    <row r="1948" spans="1:11" s="32" customFormat="1" ht="12.75">
      <c r="A1948" s="33"/>
      <c r="B1948" s="33"/>
      <c r="C1948" s="33"/>
      <c r="I1948" s="34"/>
      <c r="J1948" s="34"/>
      <c r="K1948" s="35"/>
    </row>
    <row r="1949" spans="1:11" s="32" customFormat="1" ht="12.75">
      <c r="A1949" s="33"/>
      <c r="B1949" s="33"/>
      <c r="C1949" s="33"/>
      <c r="I1949" s="34"/>
      <c r="J1949" s="34"/>
      <c r="K1949" s="35"/>
    </row>
    <row r="1950" spans="1:11" s="32" customFormat="1" ht="12.75">
      <c r="A1950" s="33"/>
      <c r="B1950" s="33"/>
      <c r="C1950" s="33"/>
      <c r="I1950" s="34"/>
      <c r="J1950" s="34"/>
      <c r="K1950" s="35"/>
    </row>
    <row r="1951" spans="1:11" s="32" customFormat="1" ht="12.75">
      <c r="A1951" s="33"/>
      <c r="B1951" s="33"/>
      <c r="C1951" s="33"/>
      <c r="I1951" s="34"/>
      <c r="J1951" s="34"/>
      <c r="K1951" s="35"/>
    </row>
    <row r="1952" spans="1:11" s="32" customFormat="1" ht="12.75">
      <c r="A1952" s="33"/>
      <c r="B1952" s="33"/>
      <c r="C1952" s="33"/>
      <c r="I1952" s="34"/>
      <c r="J1952" s="34"/>
      <c r="K1952" s="35"/>
    </row>
    <row r="1953" spans="1:11" s="32" customFormat="1" ht="12.75">
      <c r="A1953" s="33"/>
      <c r="B1953" s="33"/>
      <c r="C1953" s="33"/>
      <c r="I1953" s="34"/>
      <c r="J1953" s="34"/>
      <c r="K1953" s="35"/>
    </row>
    <row r="1954" spans="1:11" s="32" customFormat="1" ht="12.75">
      <c r="A1954" s="33"/>
      <c r="B1954" s="33"/>
      <c r="C1954" s="33"/>
      <c r="I1954" s="34"/>
      <c r="J1954" s="34"/>
      <c r="K1954" s="35"/>
    </row>
    <row r="1955" spans="1:11" s="32" customFormat="1" ht="12.75">
      <c r="A1955" s="33"/>
      <c r="B1955" s="33"/>
      <c r="C1955" s="33"/>
      <c r="I1955" s="34"/>
      <c r="J1955" s="34"/>
      <c r="K1955" s="35"/>
    </row>
    <row r="1956" spans="1:11" s="32" customFormat="1" ht="12.75">
      <c r="A1956" s="33"/>
      <c r="B1956" s="33"/>
      <c r="C1956" s="33"/>
      <c r="I1956" s="34"/>
      <c r="J1956" s="34"/>
      <c r="K1956" s="35"/>
    </row>
    <row r="1957" spans="1:11" s="32" customFormat="1" ht="12.75">
      <c r="A1957" s="33"/>
      <c r="B1957" s="33"/>
      <c r="C1957" s="33"/>
      <c r="I1957" s="34"/>
      <c r="J1957" s="34"/>
      <c r="K1957" s="35"/>
    </row>
    <row r="1958" spans="1:11" s="32" customFormat="1" ht="12.75">
      <c r="A1958" s="33"/>
      <c r="B1958" s="33"/>
      <c r="C1958" s="33"/>
      <c r="I1958" s="34"/>
      <c r="J1958" s="34"/>
      <c r="K1958" s="35"/>
    </row>
    <row r="1959" spans="1:11" s="32" customFormat="1" ht="12.75">
      <c r="A1959" s="33"/>
      <c r="B1959" s="33"/>
      <c r="C1959" s="33"/>
      <c r="I1959" s="34"/>
      <c r="J1959" s="34"/>
      <c r="K1959" s="35"/>
    </row>
    <row r="1960" spans="1:11" s="32" customFormat="1" ht="12.75">
      <c r="A1960" s="33"/>
      <c r="B1960" s="33"/>
      <c r="C1960" s="33"/>
      <c r="I1960" s="34"/>
      <c r="J1960" s="34"/>
      <c r="K1960" s="35"/>
    </row>
    <row r="1961" spans="1:11" s="32" customFormat="1" ht="12.75">
      <c r="A1961" s="33"/>
      <c r="B1961" s="33"/>
      <c r="C1961" s="33"/>
      <c r="I1961" s="34"/>
      <c r="J1961" s="34"/>
      <c r="K1961" s="35"/>
    </row>
    <row r="1962" spans="1:11" s="32" customFormat="1" ht="12.75">
      <c r="A1962" s="33"/>
      <c r="B1962" s="33"/>
      <c r="C1962" s="33"/>
      <c r="I1962" s="34"/>
      <c r="J1962" s="34"/>
      <c r="K1962" s="35"/>
    </row>
    <row r="1963" spans="1:11" s="32" customFormat="1" ht="12.75">
      <c r="A1963" s="33"/>
      <c r="B1963" s="33"/>
      <c r="C1963" s="33"/>
      <c r="I1963" s="34"/>
      <c r="J1963" s="34"/>
      <c r="K1963" s="35"/>
    </row>
    <row r="1964" spans="1:11" s="32" customFormat="1" ht="12.75">
      <c r="A1964" s="33"/>
      <c r="B1964" s="33"/>
      <c r="C1964" s="33"/>
      <c r="I1964" s="34"/>
      <c r="J1964" s="34"/>
      <c r="K1964" s="35"/>
    </row>
    <row r="1965" spans="1:11" s="32" customFormat="1" ht="12.75">
      <c r="A1965" s="33"/>
      <c r="B1965" s="33"/>
      <c r="C1965" s="33"/>
      <c r="I1965" s="34"/>
      <c r="J1965" s="34"/>
      <c r="K1965" s="35"/>
    </row>
    <row r="1966" spans="1:11" s="32" customFormat="1" ht="12.75">
      <c r="A1966" s="33"/>
      <c r="B1966" s="33"/>
      <c r="C1966" s="33"/>
      <c r="I1966" s="34"/>
      <c r="J1966" s="34"/>
      <c r="K1966" s="35"/>
    </row>
    <row r="1967" spans="1:11" s="32" customFormat="1" ht="12.75">
      <c r="A1967" s="33"/>
      <c r="B1967" s="33"/>
      <c r="C1967" s="33"/>
      <c r="I1967" s="34"/>
      <c r="J1967" s="34"/>
      <c r="K1967" s="35"/>
    </row>
    <row r="1968" spans="1:11" s="32" customFormat="1" ht="12.75">
      <c r="A1968" s="33"/>
      <c r="B1968" s="33"/>
      <c r="C1968" s="33"/>
      <c r="I1968" s="34"/>
      <c r="J1968" s="34"/>
      <c r="K1968" s="35"/>
    </row>
    <row r="1969" spans="1:11" s="32" customFormat="1" ht="12.75">
      <c r="A1969" s="33"/>
      <c r="B1969" s="33"/>
      <c r="C1969" s="33"/>
      <c r="I1969" s="34"/>
      <c r="J1969" s="34"/>
      <c r="K1969" s="35"/>
    </row>
    <row r="1970" spans="1:11" s="32" customFormat="1" ht="12.75">
      <c r="A1970" s="33"/>
      <c r="B1970" s="33"/>
      <c r="C1970" s="33"/>
      <c r="I1970" s="34"/>
      <c r="J1970" s="34"/>
      <c r="K1970" s="35"/>
    </row>
    <row r="1971" spans="1:11" s="32" customFormat="1" ht="12.75">
      <c r="A1971" s="33"/>
      <c r="B1971" s="33"/>
      <c r="C1971" s="33"/>
      <c r="I1971" s="34"/>
      <c r="J1971" s="34"/>
      <c r="K1971" s="35"/>
    </row>
    <row r="1972" spans="1:11" s="32" customFormat="1" ht="12.75">
      <c r="A1972" s="33"/>
      <c r="B1972" s="33"/>
      <c r="C1972" s="33"/>
      <c r="I1972" s="34"/>
      <c r="J1972" s="34"/>
      <c r="K1972" s="35"/>
    </row>
    <row r="1973" spans="1:11" s="32" customFormat="1" ht="12.75">
      <c r="A1973" s="33"/>
      <c r="B1973" s="33"/>
      <c r="C1973" s="33"/>
      <c r="I1973" s="34"/>
      <c r="J1973" s="34"/>
      <c r="K1973" s="35"/>
    </row>
    <row r="1974" spans="1:11" s="32" customFormat="1" ht="12.75">
      <c r="A1974" s="33"/>
      <c r="B1974" s="33"/>
      <c r="C1974" s="33"/>
      <c r="I1974" s="34"/>
      <c r="J1974" s="34"/>
      <c r="K1974" s="35"/>
    </row>
    <row r="1975" spans="1:11" s="32" customFormat="1" ht="12.75">
      <c r="A1975" s="33"/>
      <c r="B1975" s="33"/>
      <c r="C1975" s="33"/>
      <c r="I1975" s="34"/>
      <c r="J1975" s="34"/>
      <c r="K1975" s="35"/>
    </row>
    <row r="1976" spans="1:11" s="32" customFormat="1" ht="12.75">
      <c r="A1976" s="33"/>
      <c r="B1976" s="33"/>
      <c r="C1976" s="33"/>
      <c r="I1976" s="34"/>
      <c r="J1976" s="34"/>
      <c r="K1976" s="35"/>
    </row>
    <row r="1977" spans="1:11" s="32" customFormat="1" ht="12.75">
      <c r="A1977" s="33"/>
      <c r="B1977" s="33"/>
      <c r="C1977" s="33"/>
      <c r="I1977" s="34"/>
      <c r="J1977" s="34"/>
      <c r="K1977" s="35"/>
    </row>
    <row r="1978" spans="1:11" s="32" customFormat="1" ht="12.75">
      <c r="A1978" s="33"/>
      <c r="B1978" s="33"/>
      <c r="C1978" s="33"/>
      <c r="I1978" s="34"/>
      <c r="J1978" s="34"/>
      <c r="K1978" s="35"/>
    </row>
    <row r="1979" spans="1:11" s="32" customFormat="1" ht="12.75">
      <c r="A1979" s="33"/>
      <c r="B1979" s="33"/>
      <c r="C1979" s="33"/>
      <c r="I1979" s="34"/>
      <c r="J1979" s="34"/>
      <c r="K1979" s="35"/>
    </row>
    <row r="1980" spans="1:11" s="32" customFormat="1" ht="12.75">
      <c r="A1980" s="33"/>
      <c r="B1980" s="33"/>
      <c r="C1980" s="33"/>
      <c r="I1980" s="34"/>
      <c r="J1980" s="34"/>
      <c r="K1980" s="35"/>
    </row>
    <row r="1981" spans="1:11" s="32" customFormat="1" ht="12.75">
      <c r="A1981" s="33"/>
      <c r="B1981" s="33"/>
      <c r="C1981" s="33"/>
      <c r="I1981" s="34"/>
      <c r="J1981" s="34"/>
      <c r="K1981" s="35"/>
    </row>
    <row r="1982" spans="1:11" s="32" customFormat="1" ht="12.75">
      <c r="A1982" s="33"/>
      <c r="B1982" s="33"/>
      <c r="C1982" s="33"/>
      <c r="I1982" s="34"/>
      <c r="J1982" s="34"/>
      <c r="K1982" s="35"/>
    </row>
    <row r="1983" spans="1:11" s="32" customFormat="1" ht="12.75">
      <c r="A1983" s="33"/>
      <c r="B1983" s="33"/>
      <c r="C1983" s="33"/>
      <c r="I1983" s="34"/>
      <c r="J1983" s="34"/>
      <c r="K1983" s="35"/>
    </row>
    <row r="1984" spans="1:11" s="32" customFormat="1" ht="12.75">
      <c r="A1984" s="33"/>
      <c r="B1984" s="33"/>
      <c r="C1984" s="33"/>
      <c r="I1984" s="34"/>
      <c r="J1984" s="34"/>
      <c r="K1984" s="35"/>
    </row>
    <row r="1985" spans="1:11" s="32" customFormat="1" ht="12.75">
      <c r="A1985" s="33"/>
      <c r="B1985" s="33"/>
      <c r="C1985" s="33"/>
      <c r="I1985" s="34"/>
      <c r="J1985" s="34"/>
      <c r="K1985" s="35"/>
    </row>
    <row r="1986" spans="1:11" s="32" customFormat="1" ht="12.75">
      <c r="A1986" s="33"/>
      <c r="B1986" s="33"/>
      <c r="C1986" s="33"/>
      <c r="I1986" s="34"/>
      <c r="J1986" s="34"/>
      <c r="K1986" s="35"/>
    </row>
    <row r="1987" spans="1:11" s="32" customFormat="1" ht="12.75">
      <c r="A1987" s="33"/>
      <c r="B1987" s="33"/>
      <c r="C1987" s="33"/>
      <c r="I1987" s="34"/>
      <c r="J1987" s="34"/>
      <c r="K1987" s="35"/>
    </row>
    <row r="1988" spans="1:11" s="32" customFormat="1" ht="12.75">
      <c r="A1988" s="33"/>
      <c r="B1988" s="33"/>
      <c r="C1988" s="33"/>
      <c r="I1988" s="34"/>
      <c r="J1988" s="34"/>
      <c r="K1988" s="35"/>
    </row>
    <row r="1989" spans="1:11" s="32" customFormat="1" ht="12.75">
      <c r="A1989" s="33"/>
      <c r="B1989" s="33"/>
      <c r="C1989" s="33"/>
      <c r="I1989" s="34"/>
      <c r="J1989" s="34"/>
      <c r="K1989" s="35"/>
    </row>
    <row r="1990" spans="1:11" s="32" customFormat="1" ht="12.75">
      <c r="A1990" s="33"/>
      <c r="B1990" s="33"/>
      <c r="C1990" s="33"/>
      <c r="I1990" s="34"/>
      <c r="J1990" s="34"/>
      <c r="K1990" s="35"/>
    </row>
    <row r="1991" spans="1:11" s="32" customFormat="1" ht="12.75">
      <c r="A1991" s="33"/>
      <c r="B1991" s="33"/>
      <c r="C1991" s="33"/>
      <c r="I1991" s="34"/>
      <c r="J1991" s="34"/>
      <c r="K1991" s="35"/>
    </row>
    <row r="1992" spans="1:11" s="32" customFormat="1" ht="12.75">
      <c r="A1992" s="33"/>
      <c r="B1992" s="33"/>
      <c r="C1992" s="33"/>
      <c r="I1992" s="34"/>
      <c r="J1992" s="34"/>
      <c r="K1992" s="35"/>
    </row>
    <row r="1993" spans="1:11" s="32" customFormat="1" ht="12.75">
      <c r="A1993" s="33"/>
      <c r="B1993" s="33"/>
      <c r="C1993" s="33"/>
      <c r="I1993" s="34"/>
      <c r="J1993" s="34"/>
      <c r="K1993" s="35"/>
    </row>
    <row r="1994" spans="1:11" s="32" customFormat="1" ht="12.75">
      <c r="A1994" s="33"/>
      <c r="B1994" s="33"/>
      <c r="C1994" s="33"/>
      <c r="I1994" s="34"/>
      <c r="J1994" s="34"/>
      <c r="K1994" s="35"/>
    </row>
    <row r="1995" spans="1:11" s="32" customFormat="1" ht="12.75">
      <c r="A1995" s="33"/>
      <c r="B1995" s="33"/>
      <c r="C1995" s="33"/>
      <c r="I1995" s="34"/>
      <c r="J1995" s="34"/>
      <c r="K1995" s="35"/>
    </row>
    <row r="1996" spans="1:11" s="32" customFormat="1" ht="12.75">
      <c r="A1996" s="33"/>
      <c r="B1996" s="33"/>
      <c r="C1996" s="33"/>
      <c r="I1996" s="34"/>
      <c r="J1996" s="34"/>
      <c r="K1996" s="35"/>
    </row>
    <row r="1997" spans="1:11" s="32" customFormat="1" ht="12.75">
      <c r="A1997" s="33"/>
      <c r="B1997" s="33"/>
      <c r="C1997" s="33"/>
      <c r="I1997" s="34"/>
      <c r="J1997" s="34"/>
      <c r="K1997" s="35"/>
    </row>
    <row r="1998" spans="1:11" s="32" customFormat="1" ht="12.75">
      <c r="A1998" s="33"/>
      <c r="B1998" s="33"/>
      <c r="C1998" s="33"/>
      <c r="I1998" s="34"/>
      <c r="J1998" s="34"/>
      <c r="K1998" s="35"/>
    </row>
    <row r="1999" spans="1:11" s="32" customFormat="1" ht="12.75">
      <c r="A1999" s="33"/>
      <c r="B1999" s="33"/>
      <c r="C1999" s="33"/>
      <c r="I1999" s="34"/>
      <c r="J1999" s="34"/>
      <c r="K1999" s="35"/>
    </row>
    <row r="2000" spans="1:11" s="32" customFormat="1" ht="12.75">
      <c r="A2000" s="33"/>
      <c r="B2000" s="33"/>
      <c r="C2000" s="33"/>
      <c r="I2000" s="34"/>
      <c r="J2000" s="34"/>
      <c r="K2000" s="35"/>
    </row>
    <row r="2001" spans="1:11" s="32" customFormat="1" ht="12.75">
      <c r="A2001" s="33"/>
      <c r="B2001" s="33"/>
      <c r="C2001" s="33"/>
      <c r="I2001" s="34"/>
      <c r="J2001" s="34"/>
      <c r="K2001" s="35"/>
    </row>
    <row r="2002" spans="1:11" s="32" customFormat="1" ht="12.75">
      <c r="A2002" s="33"/>
      <c r="B2002" s="33"/>
      <c r="C2002" s="33"/>
      <c r="I2002" s="34"/>
      <c r="J2002" s="34"/>
      <c r="K2002" s="35"/>
    </row>
    <row r="2003" spans="1:11" s="32" customFormat="1" ht="12.75">
      <c r="A2003" s="33"/>
      <c r="B2003" s="33"/>
      <c r="C2003" s="33"/>
      <c r="I2003" s="34"/>
      <c r="J2003" s="34"/>
      <c r="K2003" s="35"/>
    </row>
    <row r="2004" spans="1:11" s="32" customFormat="1" ht="12.75">
      <c r="A2004" s="33"/>
      <c r="B2004" s="33"/>
      <c r="C2004" s="33"/>
      <c r="I2004" s="34"/>
      <c r="J2004" s="34"/>
      <c r="K2004" s="35"/>
    </row>
    <row r="2005" spans="1:11" s="32" customFormat="1" ht="12.75">
      <c r="A2005" s="33"/>
      <c r="B2005" s="33"/>
      <c r="C2005" s="33"/>
      <c r="I2005" s="34"/>
      <c r="J2005" s="34"/>
      <c r="K2005" s="35"/>
    </row>
    <row r="2006" spans="1:11" s="32" customFormat="1" ht="12.75">
      <c r="A2006" s="33"/>
      <c r="B2006" s="33"/>
      <c r="C2006" s="33"/>
      <c r="I2006" s="34"/>
      <c r="J2006" s="34"/>
      <c r="K2006" s="35"/>
    </row>
    <row r="2007" spans="1:11" s="32" customFormat="1" ht="12.75">
      <c r="A2007" s="33"/>
      <c r="B2007" s="33"/>
      <c r="C2007" s="33"/>
      <c r="I2007" s="34"/>
      <c r="J2007" s="34"/>
      <c r="K2007" s="35"/>
    </row>
    <row r="2008" spans="1:11" s="32" customFormat="1" ht="12.75">
      <c r="A2008" s="33"/>
      <c r="B2008" s="33"/>
      <c r="C2008" s="33"/>
      <c r="I2008" s="34"/>
      <c r="J2008" s="34"/>
      <c r="K2008" s="35"/>
    </row>
    <row r="2009" spans="1:11" s="32" customFormat="1" ht="12.75">
      <c r="A2009" s="33"/>
      <c r="B2009" s="33"/>
      <c r="C2009" s="33"/>
      <c r="I2009" s="34"/>
      <c r="J2009" s="34"/>
      <c r="K2009" s="35"/>
    </row>
    <row r="2010" spans="1:11" s="32" customFormat="1" ht="12.75">
      <c r="A2010" s="33"/>
      <c r="B2010" s="33"/>
      <c r="C2010" s="33"/>
      <c r="I2010" s="34"/>
      <c r="J2010" s="34"/>
      <c r="K2010" s="35"/>
    </row>
    <row r="2011" spans="1:11" s="32" customFormat="1" ht="12.75">
      <c r="A2011" s="33"/>
      <c r="B2011" s="33"/>
      <c r="C2011" s="33"/>
      <c r="I2011" s="34"/>
      <c r="J2011" s="34"/>
      <c r="K2011" s="35"/>
    </row>
    <row r="2012" spans="1:11" s="32" customFormat="1" ht="12.75">
      <c r="A2012" s="33"/>
      <c r="B2012" s="33"/>
      <c r="C2012" s="33"/>
      <c r="I2012" s="34"/>
      <c r="J2012" s="34"/>
      <c r="K2012" s="35"/>
    </row>
    <row r="2013" spans="1:11" s="32" customFormat="1" ht="12.75">
      <c r="A2013" s="33"/>
      <c r="B2013" s="33"/>
      <c r="C2013" s="33"/>
      <c r="I2013" s="34"/>
      <c r="J2013" s="34"/>
      <c r="K2013" s="35"/>
    </row>
    <row r="2014" spans="1:11" s="32" customFormat="1" ht="12.75">
      <c r="A2014" s="33"/>
      <c r="B2014" s="33"/>
      <c r="C2014" s="33"/>
      <c r="I2014" s="34"/>
      <c r="J2014" s="34"/>
      <c r="K2014" s="35"/>
    </row>
    <row r="2015" spans="1:11" s="32" customFormat="1" ht="12.75">
      <c r="A2015" s="33"/>
      <c r="B2015" s="33"/>
      <c r="C2015" s="33"/>
      <c r="I2015" s="34"/>
      <c r="J2015" s="34"/>
      <c r="K2015" s="35"/>
    </row>
    <row r="2016" spans="1:11" s="32" customFormat="1" ht="12.75">
      <c r="A2016" s="33"/>
      <c r="B2016" s="33"/>
      <c r="C2016" s="33"/>
      <c r="I2016" s="34"/>
      <c r="J2016" s="34"/>
      <c r="K2016" s="35"/>
    </row>
    <row r="2017" spans="1:11" s="32" customFormat="1" ht="12.75">
      <c r="A2017" s="33"/>
      <c r="B2017" s="33"/>
      <c r="C2017" s="33"/>
      <c r="I2017" s="34"/>
      <c r="J2017" s="34"/>
      <c r="K2017" s="35"/>
    </row>
    <row r="2018" spans="1:11" s="32" customFormat="1" ht="12.75">
      <c r="A2018" s="33"/>
      <c r="B2018" s="33"/>
      <c r="C2018" s="33"/>
      <c r="I2018" s="34"/>
      <c r="J2018" s="34"/>
      <c r="K2018" s="35"/>
    </row>
    <row r="2019" spans="1:11" s="32" customFormat="1" ht="12.75">
      <c r="A2019" s="33"/>
      <c r="B2019" s="33"/>
      <c r="C2019" s="33"/>
      <c r="I2019" s="34"/>
      <c r="J2019" s="34"/>
      <c r="K2019" s="35"/>
    </row>
    <row r="2020" spans="1:11" s="32" customFormat="1" ht="12.75">
      <c r="A2020" s="33"/>
      <c r="B2020" s="33"/>
      <c r="C2020" s="33"/>
      <c r="I2020" s="34"/>
      <c r="J2020" s="34"/>
      <c r="K2020" s="35"/>
    </row>
    <row r="2021" spans="1:11" s="32" customFormat="1" ht="12.75">
      <c r="A2021" s="33"/>
      <c r="B2021" s="33"/>
      <c r="C2021" s="33"/>
      <c r="I2021" s="34"/>
      <c r="J2021" s="34"/>
      <c r="K2021" s="35"/>
    </row>
    <row r="2022" spans="1:11" s="32" customFormat="1" ht="12.75">
      <c r="A2022" s="33"/>
      <c r="B2022" s="33"/>
      <c r="C2022" s="33"/>
      <c r="I2022" s="34"/>
      <c r="J2022" s="34"/>
      <c r="K2022" s="35"/>
    </row>
    <row r="2023" spans="1:11" s="32" customFormat="1" ht="12.75">
      <c r="A2023" s="33"/>
      <c r="B2023" s="33"/>
      <c r="C2023" s="33"/>
      <c r="I2023" s="34"/>
      <c r="J2023" s="34"/>
      <c r="K2023" s="35"/>
    </row>
    <row r="2024" spans="1:11" s="32" customFormat="1" ht="12.75">
      <c r="A2024" s="33"/>
      <c r="B2024" s="33"/>
      <c r="C2024" s="33"/>
      <c r="I2024" s="34"/>
      <c r="J2024" s="34"/>
      <c r="K2024" s="35"/>
    </row>
    <row r="2025" spans="1:11" s="32" customFormat="1" ht="12.75">
      <c r="A2025" s="33"/>
      <c r="B2025" s="33"/>
      <c r="C2025" s="33"/>
      <c r="I2025" s="34"/>
      <c r="J2025" s="34"/>
      <c r="K2025" s="35"/>
    </row>
    <row r="2026" spans="1:11" s="32" customFormat="1" ht="12.75">
      <c r="A2026" s="33"/>
      <c r="B2026" s="33"/>
      <c r="C2026" s="33"/>
      <c r="I2026" s="34"/>
      <c r="J2026" s="34"/>
      <c r="K2026" s="35"/>
    </row>
    <row r="2027" spans="1:11" s="32" customFormat="1" ht="12.75">
      <c r="A2027" s="33"/>
      <c r="B2027" s="33"/>
      <c r="C2027" s="33"/>
      <c r="I2027" s="34"/>
      <c r="J2027" s="34"/>
      <c r="K2027" s="35"/>
    </row>
    <row r="2028" spans="1:11" s="32" customFormat="1" ht="12.75">
      <c r="A2028" s="33"/>
      <c r="B2028" s="33"/>
      <c r="C2028" s="33"/>
      <c r="I2028" s="34"/>
      <c r="J2028" s="34"/>
      <c r="K2028" s="35"/>
    </row>
    <row r="2029" spans="1:11" s="32" customFormat="1" ht="12.75">
      <c r="A2029" s="33"/>
      <c r="B2029" s="33"/>
      <c r="C2029" s="33"/>
      <c r="I2029" s="34"/>
      <c r="J2029" s="34"/>
      <c r="K2029" s="35"/>
    </row>
    <row r="2030" spans="1:11" s="32" customFormat="1" ht="12.75">
      <c r="A2030" s="33"/>
      <c r="B2030" s="33"/>
      <c r="C2030" s="33"/>
      <c r="I2030" s="34"/>
      <c r="J2030" s="34"/>
      <c r="K2030" s="35"/>
    </row>
    <row r="2031" spans="1:11" s="32" customFormat="1" ht="12.75">
      <c r="A2031" s="33"/>
      <c r="B2031" s="33"/>
      <c r="C2031" s="33"/>
      <c r="I2031" s="34"/>
      <c r="J2031" s="34"/>
      <c r="K2031" s="35"/>
    </row>
    <row r="2032" spans="1:11" s="32" customFormat="1" ht="12.75">
      <c r="A2032" s="33"/>
      <c r="B2032" s="33"/>
      <c r="C2032" s="33"/>
      <c r="I2032" s="34"/>
      <c r="J2032" s="34"/>
      <c r="K2032" s="35"/>
    </row>
    <row r="2033" spans="1:11" s="32" customFormat="1" ht="12.75">
      <c r="A2033" s="33"/>
      <c r="B2033" s="33"/>
      <c r="C2033" s="33"/>
      <c r="I2033" s="34"/>
      <c r="J2033" s="34"/>
      <c r="K2033" s="35"/>
    </row>
    <row r="2034" spans="1:11" s="32" customFormat="1" ht="12.75">
      <c r="A2034" s="33"/>
      <c r="B2034" s="33"/>
      <c r="C2034" s="33"/>
      <c r="I2034" s="34"/>
      <c r="J2034" s="34"/>
      <c r="K2034" s="35"/>
    </row>
    <row r="2035" spans="1:11" s="32" customFormat="1" ht="12.75">
      <c r="A2035" s="33"/>
      <c r="B2035" s="33"/>
      <c r="C2035" s="33"/>
      <c r="I2035" s="34"/>
      <c r="J2035" s="34"/>
      <c r="K2035" s="35"/>
    </row>
    <row r="2036" spans="1:11" s="32" customFormat="1" ht="12.75">
      <c r="A2036" s="33"/>
      <c r="B2036" s="33"/>
      <c r="C2036" s="33"/>
      <c r="I2036" s="34"/>
      <c r="J2036" s="34"/>
      <c r="K2036" s="35"/>
    </row>
    <row r="2037" spans="1:11" s="32" customFormat="1" ht="12.75">
      <c r="A2037" s="33"/>
      <c r="B2037" s="33"/>
      <c r="C2037" s="33"/>
      <c r="I2037" s="34"/>
      <c r="J2037" s="34"/>
      <c r="K2037" s="35"/>
    </row>
    <row r="2038" spans="1:11" s="32" customFormat="1" ht="12.75">
      <c r="A2038" s="33"/>
      <c r="B2038" s="33"/>
      <c r="C2038" s="33"/>
      <c r="I2038" s="34"/>
      <c r="J2038" s="34"/>
      <c r="K2038" s="35"/>
    </row>
    <row r="2039" spans="1:11" s="32" customFormat="1" ht="12.75">
      <c r="A2039" s="33"/>
      <c r="B2039" s="33"/>
      <c r="C2039" s="33"/>
      <c r="I2039" s="34"/>
      <c r="J2039" s="34"/>
      <c r="K2039" s="35"/>
    </row>
    <row r="2040" spans="1:11" s="32" customFormat="1" ht="12.75">
      <c r="A2040" s="33"/>
      <c r="B2040" s="33"/>
      <c r="C2040" s="33"/>
      <c r="I2040" s="34"/>
      <c r="J2040" s="34"/>
      <c r="K2040" s="35"/>
    </row>
    <row r="2041" spans="1:11" s="32" customFormat="1" ht="12.75">
      <c r="A2041" s="33"/>
      <c r="B2041" s="33"/>
      <c r="C2041" s="33"/>
      <c r="I2041" s="34"/>
      <c r="J2041" s="34"/>
      <c r="K2041" s="35"/>
    </row>
    <row r="2042" spans="1:11" s="32" customFormat="1" ht="12.75">
      <c r="A2042" s="33"/>
      <c r="B2042" s="33"/>
      <c r="C2042" s="33"/>
      <c r="I2042" s="34"/>
      <c r="J2042" s="34"/>
      <c r="K2042" s="35"/>
    </row>
    <row r="2043" spans="1:11" s="32" customFormat="1" ht="12.75">
      <c r="A2043" s="33"/>
      <c r="B2043" s="33"/>
      <c r="C2043" s="33"/>
      <c r="I2043" s="34"/>
      <c r="J2043" s="34"/>
      <c r="K2043" s="35"/>
    </row>
    <row r="2044" spans="1:11" s="32" customFormat="1" ht="12.75">
      <c r="A2044" s="33"/>
      <c r="B2044" s="33"/>
      <c r="C2044" s="33"/>
      <c r="I2044" s="34"/>
      <c r="J2044" s="34"/>
      <c r="K2044" s="35"/>
    </row>
    <row r="2045" spans="1:11" s="32" customFormat="1" ht="12.75">
      <c r="A2045" s="33"/>
      <c r="B2045" s="33"/>
      <c r="C2045" s="33"/>
      <c r="I2045" s="34"/>
      <c r="J2045" s="34"/>
      <c r="K2045" s="35"/>
    </row>
    <row r="2046" spans="1:11" s="32" customFormat="1" ht="12.75">
      <c r="A2046" s="33"/>
      <c r="B2046" s="33"/>
      <c r="C2046" s="33"/>
      <c r="I2046" s="34"/>
      <c r="J2046" s="34"/>
      <c r="K2046" s="35"/>
    </row>
    <row r="2047" spans="1:11" s="32" customFormat="1" ht="12.75">
      <c r="A2047" s="33"/>
      <c r="B2047" s="33"/>
      <c r="C2047" s="33"/>
      <c r="I2047" s="34"/>
      <c r="J2047" s="34"/>
      <c r="K2047" s="35"/>
    </row>
    <row r="2048" spans="1:11" s="32" customFormat="1" ht="12.75">
      <c r="A2048" s="33"/>
      <c r="B2048" s="33"/>
      <c r="C2048" s="33"/>
      <c r="I2048" s="34"/>
      <c r="J2048" s="34"/>
      <c r="K2048" s="35"/>
    </row>
    <row r="2049" spans="1:11" s="32" customFormat="1" ht="12.75">
      <c r="A2049" s="33"/>
      <c r="B2049" s="33"/>
      <c r="C2049" s="33"/>
      <c r="I2049" s="34"/>
      <c r="J2049" s="34"/>
      <c r="K2049" s="35"/>
    </row>
    <row r="2050" spans="1:11" s="32" customFormat="1" ht="12.75">
      <c r="A2050" s="33"/>
      <c r="B2050" s="33"/>
      <c r="C2050" s="33"/>
      <c r="I2050" s="34"/>
      <c r="J2050" s="34"/>
      <c r="K2050" s="35"/>
    </row>
    <row r="2051" spans="1:11" s="32" customFormat="1" ht="12.75">
      <c r="A2051" s="33"/>
      <c r="B2051" s="33"/>
      <c r="C2051" s="33"/>
      <c r="I2051" s="34"/>
      <c r="J2051" s="34"/>
      <c r="K2051" s="35"/>
    </row>
    <row r="2052" spans="1:11" s="32" customFormat="1" ht="12.75">
      <c r="A2052" s="33"/>
      <c r="B2052" s="33"/>
      <c r="C2052" s="33"/>
      <c r="I2052" s="34"/>
      <c r="J2052" s="34"/>
      <c r="K2052" s="35"/>
    </row>
    <row r="2053" spans="1:11" s="32" customFormat="1" ht="12.75">
      <c r="A2053" s="33"/>
      <c r="B2053" s="33"/>
      <c r="C2053" s="33"/>
      <c r="I2053" s="34"/>
      <c r="J2053" s="34"/>
      <c r="K2053" s="35"/>
    </row>
    <row r="2054" spans="1:11" s="32" customFormat="1" ht="12.75">
      <c r="A2054" s="33"/>
      <c r="B2054" s="33"/>
      <c r="C2054" s="33"/>
      <c r="I2054" s="34"/>
      <c r="J2054" s="34"/>
      <c r="K2054" s="35"/>
    </row>
    <row r="2055" spans="1:11" s="32" customFormat="1" ht="12.75">
      <c r="A2055" s="33"/>
      <c r="B2055" s="33"/>
      <c r="C2055" s="33"/>
      <c r="I2055" s="34"/>
      <c r="J2055" s="34"/>
      <c r="K2055" s="35"/>
    </row>
    <row r="2056" spans="1:11" s="32" customFormat="1" ht="12.75">
      <c r="A2056" s="33"/>
      <c r="B2056" s="33"/>
      <c r="C2056" s="33"/>
      <c r="I2056" s="34"/>
      <c r="J2056" s="34"/>
      <c r="K2056" s="35"/>
    </row>
    <row r="2057" spans="1:11" s="32" customFormat="1" ht="12.75">
      <c r="A2057" s="33"/>
      <c r="B2057" s="33"/>
      <c r="C2057" s="33"/>
      <c r="I2057" s="34"/>
      <c r="J2057" s="34"/>
      <c r="K2057" s="35"/>
    </row>
    <row r="2058" spans="1:11" s="32" customFormat="1" ht="12.75">
      <c r="A2058" s="33"/>
      <c r="B2058" s="33"/>
      <c r="C2058" s="33"/>
      <c r="I2058" s="34"/>
      <c r="J2058" s="34"/>
      <c r="K2058" s="35"/>
    </row>
    <row r="2059" spans="1:11" s="32" customFormat="1" ht="12.75">
      <c r="A2059" s="33"/>
      <c r="B2059" s="33"/>
      <c r="C2059" s="33"/>
      <c r="I2059" s="34"/>
      <c r="J2059" s="34"/>
      <c r="K2059" s="35"/>
    </row>
    <row r="2060" spans="1:11" s="32" customFormat="1" ht="12.75">
      <c r="A2060" s="33"/>
      <c r="B2060" s="33"/>
      <c r="C2060" s="33"/>
      <c r="I2060" s="34"/>
      <c r="J2060" s="34"/>
      <c r="K2060" s="35"/>
    </row>
    <row r="2061" spans="1:11" s="32" customFormat="1" ht="12.75">
      <c r="A2061" s="33"/>
      <c r="B2061" s="33"/>
      <c r="C2061" s="33"/>
      <c r="I2061" s="34"/>
      <c r="J2061" s="34"/>
      <c r="K2061" s="35"/>
    </row>
    <row r="2062" spans="1:11" ht="12.75">
      <c r="A2062" s="33"/>
      <c r="B2062" s="33"/>
      <c r="C2062" s="33"/>
      <c r="D2062" s="32"/>
      <c r="E2062" s="32"/>
      <c r="F2062" s="32"/>
      <c r="G2062" s="32"/>
      <c r="H2062" s="32"/>
      <c r="I2062" s="34"/>
      <c r="J2062" s="34"/>
      <c r="K2062" s="35"/>
    </row>
    <row r="2063" spans="4:9" ht="12.75">
      <c r="D2063" s="32"/>
      <c r="E2063" s="32"/>
      <c r="F2063" s="32"/>
      <c r="G2063" s="32"/>
      <c r="H2063" s="32"/>
      <c r="I2063" s="34"/>
    </row>
  </sheetData>
  <sheetProtection/>
  <protectedRanges>
    <protectedRange sqref="J6:J7" name="Диапазон1_3_1_1_3_11_1_1_3_1_1_2_1_1_1_1"/>
    <protectedRange sqref="J11" name="Диапазон1_3_1_1_3_11_1_1_3_1_3_1_1_1_1_3_2_1_1_4_1_9"/>
    <protectedRange sqref="J14" name="Диапазон1_3_1_1_3_11_1_1_3_1_1_2_1_3_3_1_1_4_2_1"/>
    <protectedRange sqref="J19" name="Диапазон1_3_1_1_3_11_1_1_3_1_1_2_2_1_1"/>
    <protectedRange sqref="J18" name="Диапазон1_3_1_1_3_11_1_1_3_1_1_2_1_3_2_3_4_1"/>
    <protectedRange sqref="J9" name="Диапазон1_3_1_1_3_11_1_1_3_1_1_2_1_3_2_3_4_1_1"/>
  </protectedRanges>
  <mergeCells count="3">
    <mergeCell ref="A1:K1"/>
    <mergeCell ref="A2:K2"/>
    <mergeCell ref="A3:K3"/>
  </mergeCells>
  <printOptions/>
  <pageMargins left="0.2755905511811024" right="0.1968503937007874" top="0.1968503937007874" bottom="0.15748031496062992" header="0.1968503937007874" footer="0.15748031496062992"/>
  <pageSetup fitToHeight="2" fitToWidth="1" horizontalDpi="600" verticalDpi="600" orientation="portrait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AA23"/>
  <sheetViews>
    <sheetView view="pageBreakPreview" zoomScale="90" zoomScaleSheetLayoutView="90" zoomScalePageLayoutView="0" workbookViewId="0" topLeftCell="A4">
      <selection activeCell="I16" sqref="I16"/>
    </sheetView>
  </sheetViews>
  <sheetFormatPr defaultColWidth="9.140625" defaultRowHeight="12.75"/>
  <cols>
    <col min="1" max="1" width="5.00390625" style="245" customWidth="1"/>
    <col min="2" max="2" width="7.7109375" style="245" hidden="1" customWidth="1"/>
    <col min="3" max="3" width="6.57421875" style="245" hidden="1" customWidth="1"/>
    <col min="4" max="4" width="20.7109375" style="245" customWidth="1"/>
    <col min="5" max="5" width="8.28125" style="245" customWidth="1"/>
    <col min="6" max="6" width="5.28125" style="245" customWidth="1"/>
    <col min="7" max="7" width="32.28125" style="245" customWidth="1"/>
    <col min="8" max="8" width="8.7109375" style="245" customWidth="1"/>
    <col min="9" max="9" width="17.28125" style="245" customWidth="1"/>
    <col min="10" max="10" width="12.7109375" style="245" hidden="1" customWidth="1"/>
    <col min="11" max="11" width="23.28125" style="245" customWidth="1"/>
    <col min="12" max="12" width="6.28125" style="245" customWidth="1"/>
    <col min="13" max="13" width="8.7109375" style="245" customWidth="1"/>
    <col min="14" max="14" width="3.8515625" style="245" customWidth="1"/>
    <col min="15" max="15" width="5.00390625" style="245" customWidth="1"/>
    <col min="16" max="16" width="6.00390625" style="245" customWidth="1"/>
    <col min="17" max="18" width="5.00390625" style="245" customWidth="1"/>
    <col min="19" max="19" width="6.28125" style="245" customWidth="1"/>
    <col min="20" max="20" width="9.8515625" style="245" customWidth="1"/>
    <col min="21" max="21" width="3.7109375" style="245" customWidth="1"/>
    <col min="22" max="23" width="4.28125" style="245" customWidth="1"/>
    <col min="24" max="24" width="6.28125" style="245" hidden="1" customWidth="1"/>
    <col min="25" max="25" width="6.7109375" style="245" hidden="1" customWidth="1"/>
    <col min="26" max="26" width="9.7109375" style="245" customWidth="1"/>
    <col min="27" max="27" width="8.8515625" style="245" customWidth="1"/>
    <col min="28" max="16384" width="9.140625" style="245" customWidth="1"/>
  </cols>
  <sheetData>
    <row r="1" spans="1:27" ht="66.75" customHeight="1">
      <c r="A1" s="185" t="s">
        <v>277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</row>
    <row r="2" spans="1:27" ht="18.75" customHeight="1" hidden="1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</row>
    <row r="3" spans="1:27" ht="15.75" customHeight="1">
      <c r="A3" s="316" t="s">
        <v>210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</row>
    <row r="4" spans="1:27" ht="15.75" customHeight="1">
      <c r="A4" s="317" t="s">
        <v>40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</row>
    <row r="5" spans="1:27" ht="24.75" customHeight="1">
      <c r="A5" s="318" t="s">
        <v>229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</row>
    <row r="6" spans="1:27" ht="18" customHeight="1">
      <c r="A6" s="318" t="s">
        <v>278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</row>
    <row r="7" spans="1:27" ht="18" customHeight="1">
      <c r="A7" s="184" t="s">
        <v>209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</row>
    <row r="8" spans="1:27" ht="18.75" customHeight="1">
      <c r="A8" s="319" t="s">
        <v>262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</row>
    <row r="9" spans="1:27" ht="12.75" customHeight="1">
      <c r="A9" s="246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</row>
    <row r="10" spans="1:27" s="247" customFormat="1" ht="15" customHeight="1">
      <c r="A10" s="40" t="s">
        <v>21</v>
      </c>
      <c r="Z10" s="39" t="s">
        <v>104</v>
      </c>
      <c r="AA10" s="39"/>
    </row>
    <row r="11" spans="1:27" s="247" customFormat="1" ht="19.5" customHeight="1">
      <c r="A11" s="320" t="s">
        <v>41</v>
      </c>
      <c r="B11" s="320" t="s">
        <v>211</v>
      </c>
      <c r="C11" s="321" t="s">
        <v>25</v>
      </c>
      <c r="D11" s="324" t="s">
        <v>27</v>
      </c>
      <c r="E11" s="324" t="s">
        <v>3</v>
      </c>
      <c r="F11" s="320" t="s">
        <v>26</v>
      </c>
      <c r="G11" s="324" t="s">
        <v>28</v>
      </c>
      <c r="H11" s="324" t="s">
        <v>3</v>
      </c>
      <c r="I11" s="324" t="s">
        <v>5</v>
      </c>
      <c r="J11" s="248"/>
      <c r="K11" s="324" t="s">
        <v>7</v>
      </c>
      <c r="L11" s="325" t="s">
        <v>212</v>
      </c>
      <c r="M11" s="325"/>
      <c r="N11" s="325"/>
      <c r="O11" s="326" t="s">
        <v>248</v>
      </c>
      <c r="P11" s="327"/>
      <c r="Q11" s="327"/>
      <c r="R11" s="327"/>
      <c r="S11" s="327"/>
      <c r="T11" s="327"/>
      <c r="U11" s="328"/>
      <c r="V11" s="320" t="s">
        <v>49</v>
      </c>
      <c r="W11" s="330" t="s">
        <v>50</v>
      </c>
      <c r="X11" s="320"/>
      <c r="Y11" s="320" t="s">
        <v>213</v>
      </c>
      <c r="Z11" s="332" t="s">
        <v>53</v>
      </c>
      <c r="AA11" s="332" t="s">
        <v>54</v>
      </c>
    </row>
    <row r="12" spans="1:27" s="247" customFormat="1" ht="19.5" customHeight="1">
      <c r="A12" s="320"/>
      <c r="B12" s="320"/>
      <c r="C12" s="322"/>
      <c r="D12" s="324"/>
      <c r="E12" s="324"/>
      <c r="F12" s="320"/>
      <c r="G12" s="324"/>
      <c r="H12" s="324"/>
      <c r="I12" s="324"/>
      <c r="J12" s="248"/>
      <c r="K12" s="324"/>
      <c r="L12" s="325" t="s">
        <v>214</v>
      </c>
      <c r="M12" s="325"/>
      <c r="N12" s="325"/>
      <c r="O12" s="326" t="s">
        <v>215</v>
      </c>
      <c r="P12" s="327"/>
      <c r="Q12" s="327"/>
      <c r="R12" s="327"/>
      <c r="S12" s="327"/>
      <c r="T12" s="327"/>
      <c r="U12" s="328"/>
      <c r="V12" s="329"/>
      <c r="W12" s="322"/>
      <c r="X12" s="320"/>
      <c r="Y12" s="320"/>
      <c r="Z12" s="332"/>
      <c r="AA12" s="332"/>
    </row>
    <row r="13" spans="1:27" s="247" customFormat="1" ht="75.75" customHeight="1">
      <c r="A13" s="320"/>
      <c r="B13" s="320"/>
      <c r="C13" s="323"/>
      <c r="D13" s="324"/>
      <c r="E13" s="324"/>
      <c r="F13" s="320"/>
      <c r="G13" s="324"/>
      <c r="H13" s="324"/>
      <c r="I13" s="324"/>
      <c r="J13" s="248"/>
      <c r="K13" s="324"/>
      <c r="L13" s="249" t="s">
        <v>55</v>
      </c>
      <c r="M13" s="250" t="s">
        <v>56</v>
      </c>
      <c r="N13" s="249" t="s">
        <v>41</v>
      </c>
      <c r="O13" s="251" t="s">
        <v>216</v>
      </c>
      <c r="P13" s="251" t="s">
        <v>217</v>
      </c>
      <c r="Q13" s="251" t="s">
        <v>218</v>
      </c>
      <c r="R13" s="251" t="s">
        <v>219</v>
      </c>
      <c r="S13" s="249" t="s">
        <v>55</v>
      </c>
      <c r="T13" s="249" t="s">
        <v>56</v>
      </c>
      <c r="U13" s="249" t="s">
        <v>41</v>
      </c>
      <c r="V13" s="320"/>
      <c r="W13" s="331"/>
      <c r="X13" s="320"/>
      <c r="Y13" s="320"/>
      <c r="Z13" s="332"/>
      <c r="AA13" s="332"/>
    </row>
    <row r="14" spans="1:27" ht="45.75" customHeight="1">
      <c r="A14" s="238">
        <f aca="true" t="shared" si="0" ref="A14:A19">RANK(Z14,Z$14:Z$19,0)</f>
        <v>1</v>
      </c>
      <c r="B14" s="252"/>
      <c r="C14" s="253"/>
      <c r="D14" s="124" t="s">
        <v>236</v>
      </c>
      <c r="E14" s="178" t="s">
        <v>32</v>
      </c>
      <c r="F14" s="154">
        <v>2</v>
      </c>
      <c r="G14" s="275" t="s">
        <v>247</v>
      </c>
      <c r="H14" s="142" t="s">
        <v>237</v>
      </c>
      <c r="I14" s="270" t="s">
        <v>59</v>
      </c>
      <c r="J14" s="254" t="s">
        <v>22</v>
      </c>
      <c r="K14" s="182" t="s">
        <v>60</v>
      </c>
      <c r="L14" s="232">
        <v>154.5</v>
      </c>
      <c r="M14" s="233">
        <f aca="true" t="shared" si="1" ref="M14:M19">L14/2.2</f>
        <v>70.22727272727272</v>
      </c>
      <c r="N14" s="234">
        <f aca="true" t="shared" si="2" ref="N14:N19">RANK(M14,M$14:M$19,0)</f>
        <v>1</v>
      </c>
      <c r="O14" s="255">
        <v>6.9</v>
      </c>
      <c r="P14" s="255">
        <v>7</v>
      </c>
      <c r="Q14" s="255">
        <v>7</v>
      </c>
      <c r="R14" s="255">
        <v>7</v>
      </c>
      <c r="S14" s="232">
        <f aca="true" t="shared" si="3" ref="S14:S19">O14+P14+Q14+R14</f>
        <v>27.9</v>
      </c>
      <c r="T14" s="233">
        <f aca="true" t="shared" si="4" ref="T14:T19">S14/0.4</f>
        <v>69.74999999999999</v>
      </c>
      <c r="U14" s="234">
        <f aca="true" t="shared" si="5" ref="U14:U19">RANK(T14,T$14:T$19,0)</f>
        <v>1</v>
      </c>
      <c r="V14" s="256"/>
      <c r="W14" s="256"/>
      <c r="X14" s="257"/>
      <c r="Y14" s="257"/>
      <c r="Z14" s="233">
        <f aca="true" t="shared" si="6" ref="Z14:Z19">(M14+T14)/2-IF($V14=1,0.5,IF($V14=2,1.5,0))</f>
        <v>69.98863636363635</v>
      </c>
      <c r="AA14" s="256" t="s">
        <v>13</v>
      </c>
    </row>
    <row r="15" spans="1:27" ht="45.75" customHeight="1">
      <c r="A15" s="238">
        <f t="shared" si="0"/>
        <v>2</v>
      </c>
      <c r="B15" s="252"/>
      <c r="C15" s="253"/>
      <c r="D15" s="266" t="s">
        <v>232</v>
      </c>
      <c r="E15" s="178" t="s">
        <v>225</v>
      </c>
      <c r="F15" s="242">
        <v>3</v>
      </c>
      <c r="G15" s="267" t="s">
        <v>19</v>
      </c>
      <c r="H15" s="139" t="s">
        <v>226</v>
      </c>
      <c r="I15" s="243" t="s">
        <v>199</v>
      </c>
      <c r="J15" s="195" t="s">
        <v>43</v>
      </c>
      <c r="K15" s="182" t="s">
        <v>60</v>
      </c>
      <c r="L15" s="232">
        <v>149.5</v>
      </c>
      <c r="M15" s="233">
        <f t="shared" si="1"/>
        <v>67.95454545454545</v>
      </c>
      <c r="N15" s="234">
        <f t="shared" si="2"/>
        <v>3</v>
      </c>
      <c r="O15" s="255">
        <v>6.8</v>
      </c>
      <c r="P15" s="255">
        <v>6.8</v>
      </c>
      <c r="Q15" s="234">
        <v>7.2</v>
      </c>
      <c r="R15" s="255">
        <v>7</v>
      </c>
      <c r="S15" s="232">
        <f t="shared" si="3"/>
        <v>27.8</v>
      </c>
      <c r="T15" s="233">
        <f t="shared" si="4"/>
        <v>69.5</v>
      </c>
      <c r="U15" s="234">
        <f t="shared" si="5"/>
        <v>2</v>
      </c>
      <c r="V15" s="256"/>
      <c r="W15" s="256"/>
      <c r="X15" s="257"/>
      <c r="Y15" s="257"/>
      <c r="Z15" s="233">
        <f t="shared" si="6"/>
        <v>68.72727272727272</v>
      </c>
      <c r="AA15" s="256" t="s">
        <v>13</v>
      </c>
    </row>
    <row r="16" spans="1:27" ht="45.75" customHeight="1">
      <c r="A16" s="238">
        <f t="shared" si="0"/>
        <v>3</v>
      </c>
      <c r="B16" s="252"/>
      <c r="C16" s="253"/>
      <c r="D16" s="16" t="s">
        <v>20</v>
      </c>
      <c r="E16" s="165" t="s">
        <v>44</v>
      </c>
      <c r="F16" s="14">
        <v>2</v>
      </c>
      <c r="G16" s="118" t="s">
        <v>242</v>
      </c>
      <c r="H16" s="117" t="s">
        <v>241</v>
      </c>
      <c r="I16" s="15" t="s">
        <v>58</v>
      </c>
      <c r="J16" s="41" t="s">
        <v>12</v>
      </c>
      <c r="K16" s="166" t="s">
        <v>23</v>
      </c>
      <c r="L16" s="232">
        <v>151.5</v>
      </c>
      <c r="M16" s="233">
        <f t="shared" si="1"/>
        <v>68.86363636363636</v>
      </c>
      <c r="N16" s="234">
        <f t="shared" si="2"/>
        <v>2</v>
      </c>
      <c r="O16" s="255">
        <v>6.8</v>
      </c>
      <c r="P16" s="255">
        <v>6.5</v>
      </c>
      <c r="Q16" s="255">
        <v>6.8</v>
      </c>
      <c r="R16" s="255">
        <v>7</v>
      </c>
      <c r="S16" s="232">
        <f t="shared" si="3"/>
        <v>27.1</v>
      </c>
      <c r="T16" s="233">
        <f t="shared" si="4"/>
        <v>67.75</v>
      </c>
      <c r="U16" s="234">
        <f t="shared" si="5"/>
        <v>4</v>
      </c>
      <c r="V16" s="256"/>
      <c r="W16" s="256"/>
      <c r="X16" s="257"/>
      <c r="Y16" s="257"/>
      <c r="Z16" s="233">
        <f t="shared" si="6"/>
        <v>68.30681818181819</v>
      </c>
      <c r="AA16" s="256" t="s">
        <v>13</v>
      </c>
    </row>
    <row r="17" spans="1:27" ht="45.75" customHeight="1">
      <c r="A17" s="238">
        <f t="shared" si="0"/>
        <v>4</v>
      </c>
      <c r="B17" s="252"/>
      <c r="C17" s="253"/>
      <c r="D17" s="266" t="s">
        <v>232</v>
      </c>
      <c r="E17" s="178" t="s">
        <v>225</v>
      </c>
      <c r="F17" s="242">
        <v>3</v>
      </c>
      <c r="G17" s="141" t="s">
        <v>197</v>
      </c>
      <c r="H17" s="139" t="s">
        <v>198</v>
      </c>
      <c r="I17" s="243" t="s">
        <v>199</v>
      </c>
      <c r="J17" s="244" t="s">
        <v>200</v>
      </c>
      <c r="K17" s="182" t="s">
        <v>60</v>
      </c>
      <c r="L17" s="232">
        <v>145</v>
      </c>
      <c r="M17" s="233">
        <f t="shared" si="1"/>
        <v>65.9090909090909</v>
      </c>
      <c r="N17" s="234">
        <f t="shared" si="2"/>
        <v>6</v>
      </c>
      <c r="O17" s="255">
        <v>6.8</v>
      </c>
      <c r="P17" s="255">
        <v>7</v>
      </c>
      <c r="Q17" s="234">
        <v>6.8</v>
      </c>
      <c r="R17" s="255">
        <v>7</v>
      </c>
      <c r="S17" s="232">
        <f t="shared" si="3"/>
        <v>27.6</v>
      </c>
      <c r="T17" s="233">
        <f t="shared" si="4"/>
        <v>69</v>
      </c>
      <c r="U17" s="234">
        <f t="shared" si="5"/>
        <v>3</v>
      </c>
      <c r="V17" s="256"/>
      <c r="W17" s="256"/>
      <c r="X17" s="257"/>
      <c r="Y17" s="257"/>
      <c r="Z17" s="233">
        <f t="shared" si="6"/>
        <v>67.45454545454545</v>
      </c>
      <c r="AA17" s="256" t="s">
        <v>13</v>
      </c>
    </row>
    <row r="18" spans="1:27" ht="45.75" customHeight="1">
      <c r="A18" s="238">
        <f t="shared" si="0"/>
        <v>5</v>
      </c>
      <c r="B18" s="252"/>
      <c r="C18" s="253"/>
      <c r="D18" s="259" t="s">
        <v>220</v>
      </c>
      <c r="E18" s="260" t="s">
        <v>221</v>
      </c>
      <c r="F18" s="261">
        <v>2</v>
      </c>
      <c r="G18" s="124" t="s">
        <v>222</v>
      </c>
      <c r="H18" s="262" t="s">
        <v>223</v>
      </c>
      <c r="I18" s="188" t="s">
        <v>224</v>
      </c>
      <c r="J18" s="188" t="s">
        <v>172</v>
      </c>
      <c r="K18" s="258" t="s">
        <v>235</v>
      </c>
      <c r="L18" s="232">
        <v>149</v>
      </c>
      <c r="M18" s="233">
        <f t="shared" si="1"/>
        <v>67.72727272727272</v>
      </c>
      <c r="N18" s="234">
        <f t="shared" si="2"/>
        <v>4</v>
      </c>
      <c r="O18" s="255">
        <v>6.2</v>
      </c>
      <c r="P18" s="255">
        <v>6.5</v>
      </c>
      <c r="Q18" s="234">
        <v>6.8</v>
      </c>
      <c r="R18" s="255">
        <v>6.5</v>
      </c>
      <c r="S18" s="232">
        <f t="shared" si="3"/>
        <v>26</v>
      </c>
      <c r="T18" s="233">
        <f t="shared" si="4"/>
        <v>65</v>
      </c>
      <c r="U18" s="234">
        <f t="shared" si="5"/>
        <v>5</v>
      </c>
      <c r="V18" s="256"/>
      <c r="W18" s="256"/>
      <c r="X18" s="257"/>
      <c r="Y18" s="257"/>
      <c r="Z18" s="233">
        <f t="shared" si="6"/>
        <v>66.36363636363636</v>
      </c>
      <c r="AA18" s="256" t="s">
        <v>13</v>
      </c>
    </row>
    <row r="19" spans="1:27" ht="45.75" customHeight="1">
      <c r="A19" s="238">
        <f t="shared" si="0"/>
        <v>6</v>
      </c>
      <c r="B19" s="252"/>
      <c r="C19" s="253"/>
      <c r="D19" s="268" t="s">
        <v>233</v>
      </c>
      <c r="E19" s="260" t="s">
        <v>221</v>
      </c>
      <c r="F19" s="261">
        <v>2</v>
      </c>
      <c r="G19" s="269" t="s">
        <v>234</v>
      </c>
      <c r="H19" s="241" t="s">
        <v>227</v>
      </c>
      <c r="I19" s="258" t="s">
        <v>228</v>
      </c>
      <c r="J19" s="148" t="s">
        <v>172</v>
      </c>
      <c r="K19" s="258" t="s">
        <v>235</v>
      </c>
      <c r="L19" s="232">
        <v>145.5</v>
      </c>
      <c r="M19" s="233">
        <f t="shared" si="1"/>
        <v>66.13636363636363</v>
      </c>
      <c r="N19" s="234">
        <f t="shared" si="2"/>
        <v>5</v>
      </c>
      <c r="O19" s="255">
        <v>6</v>
      </c>
      <c r="P19" s="255">
        <v>6.2</v>
      </c>
      <c r="Q19" s="234">
        <v>6.4</v>
      </c>
      <c r="R19" s="255">
        <v>6.5</v>
      </c>
      <c r="S19" s="232">
        <f t="shared" si="3"/>
        <v>25.1</v>
      </c>
      <c r="T19" s="233">
        <f t="shared" si="4"/>
        <v>62.75</v>
      </c>
      <c r="U19" s="234">
        <f t="shared" si="5"/>
        <v>6</v>
      </c>
      <c r="V19" s="256"/>
      <c r="W19" s="256"/>
      <c r="X19" s="257"/>
      <c r="Y19" s="257"/>
      <c r="Z19" s="233">
        <f t="shared" si="6"/>
        <v>64.44318181818181</v>
      </c>
      <c r="AA19" s="256" t="s">
        <v>13</v>
      </c>
    </row>
    <row r="20" ht="33.75" customHeight="1"/>
    <row r="21" spans="4:12" ht="42" customHeight="1">
      <c r="D21" s="79" t="s">
        <v>29</v>
      </c>
      <c r="E21" s="264"/>
      <c r="F21" s="264"/>
      <c r="G21" s="264"/>
      <c r="H21" s="264"/>
      <c r="I21" s="19" t="s">
        <v>174</v>
      </c>
      <c r="K21" s="265"/>
      <c r="L21" s="265"/>
    </row>
    <row r="22" spans="4:12" ht="42" customHeight="1">
      <c r="D22" s="79" t="s">
        <v>61</v>
      </c>
      <c r="E22" s="264"/>
      <c r="F22" s="264"/>
      <c r="G22" s="264"/>
      <c r="H22" s="264"/>
      <c r="I22" s="19" t="s">
        <v>230</v>
      </c>
      <c r="K22" s="265"/>
      <c r="L22" s="265"/>
    </row>
    <row r="23" spans="4:12" ht="42" customHeight="1">
      <c r="D23" s="79" t="s">
        <v>14</v>
      </c>
      <c r="E23" s="264"/>
      <c r="F23" s="264"/>
      <c r="G23" s="264"/>
      <c r="H23" s="264"/>
      <c r="I23" s="19" t="s">
        <v>231</v>
      </c>
      <c r="K23" s="265"/>
      <c r="L23" s="265"/>
    </row>
  </sheetData>
  <sheetProtection/>
  <protectedRanges>
    <protectedRange sqref="K16" name="Диапазон1_3_1_1_3_11_1_1_3_1_1_2_1_1_1_1"/>
  </protectedRanges>
  <mergeCells count="28">
    <mergeCell ref="W11:W13"/>
    <mergeCell ref="Y11:Y13"/>
    <mergeCell ref="Z11:Z13"/>
    <mergeCell ref="AA11:AA13"/>
    <mergeCell ref="X11:X13"/>
    <mergeCell ref="K11:K13"/>
    <mergeCell ref="L11:N11"/>
    <mergeCell ref="O11:U11"/>
    <mergeCell ref="V11:V13"/>
    <mergeCell ref="L12:N12"/>
    <mergeCell ref="O12:U12"/>
    <mergeCell ref="A8:AA8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A7:AA7"/>
    <mergeCell ref="A1:AA1"/>
    <mergeCell ref="A2:AA2"/>
    <mergeCell ref="A3:AA3"/>
    <mergeCell ref="A4:AA4"/>
    <mergeCell ref="A5:AA5"/>
    <mergeCell ref="A6:AA6"/>
  </mergeCells>
  <printOptions/>
  <pageMargins left="0.17" right="0.17" top="0.17" bottom="0.16" header="0.17" footer="0.31496062992125984"/>
  <pageSetup fitToHeight="1" fitToWidth="1" horizontalDpi="600" verticalDpi="600" orientation="landscape" paperSize="9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view="pageBreakPreview" zoomScale="90" zoomScaleSheetLayoutView="90" zoomScalePageLayoutView="0" workbookViewId="0" topLeftCell="A4">
      <selection activeCell="D14" sqref="D14"/>
    </sheetView>
  </sheetViews>
  <sheetFormatPr defaultColWidth="9.140625" defaultRowHeight="12.75"/>
  <cols>
    <col min="1" max="1" width="5.140625" style="49" customWidth="1"/>
    <col min="2" max="2" width="4.7109375" style="49" hidden="1" customWidth="1"/>
    <col min="3" max="3" width="7.00390625" style="49" hidden="1" customWidth="1"/>
    <col min="4" max="4" width="17.28125" style="49" customWidth="1"/>
    <col min="5" max="5" width="8.57421875" style="49" customWidth="1"/>
    <col min="6" max="6" width="4.7109375" style="49" customWidth="1"/>
    <col min="7" max="7" width="33.140625" style="49" customWidth="1"/>
    <col min="8" max="8" width="9.7109375" style="49" customWidth="1"/>
    <col min="9" max="9" width="14.28125" style="49" customWidth="1"/>
    <col min="10" max="10" width="12.7109375" style="49" hidden="1" customWidth="1"/>
    <col min="11" max="11" width="18.28125" style="49" customWidth="1"/>
    <col min="12" max="12" width="6.28125" style="85" customWidth="1"/>
    <col min="13" max="13" width="8.7109375" style="86" customWidth="1"/>
    <col min="14" max="14" width="3.8515625" style="49" customWidth="1"/>
    <col min="15" max="15" width="6.421875" style="85" customWidth="1"/>
    <col min="16" max="16" width="8.7109375" style="86" customWidth="1"/>
    <col min="17" max="17" width="3.7109375" style="49" customWidth="1"/>
    <col min="18" max="18" width="6.421875" style="85" customWidth="1"/>
    <col min="19" max="19" width="8.7109375" style="86" customWidth="1"/>
    <col min="20" max="20" width="3.7109375" style="49" customWidth="1"/>
    <col min="21" max="22" width="4.8515625" style="49" customWidth="1"/>
    <col min="23" max="23" width="6.28125" style="49" customWidth="1"/>
    <col min="24" max="24" width="6.00390625" style="49" hidden="1" customWidth="1"/>
    <col min="25" max="25" width="9.7109375" style="86" customWidth="1"/>
    <col min="26" max="26" width="6.7109375" style="49" customWidth="1"/>
    <col min="27" max="16384" width="9.140625" style="49" customWidth="1"/>
  </cols>
  <sheetData>
    <row r="1" spans="1:26" ht="72" customHeight="1">
      <c r="A1" s="296" t="s">
        <v>77</v>
      </c>
      <c r="B1" s="296"/>
      <c r="C1" s="296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s="50" customFormat="1" ht="15.75" customHeight="1">
      <c r="A2" s="298" t="s">
        <v>45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</row>
    <row r="3" spans="1:26" s="51" customFormat="1" ht="15.75" customHeight="1">
      <c r="A3" s="293" t="s">
        <v>40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</row>
    <row r="4" spans="1:26" s="137" customFormat="1" ht="20.25" customHeight="1">
      <c r="A4" s="307" t="s">
        <v>184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</row>
    <row r="5" spans="1:26" s="137" customFormat="1" ht="20.25" customHeight="1">
      <c r="A5" s="305" t="s">
        <v>157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</row>
    <row r="6" spans="1:26" ht="18.75" customHeight="1">
      <c r="A6" s="299" t="s">
        <v>280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</row>
    <row r="7" spans="1:26" ht="18.7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spans="1:26" s="58" customFormat="1" ht="15" customHeight="1">
      <c r="A8" s="40" t="s">
        <v>21</v>
      </c>
      <c r="B8" s="53"/>
      <c r="C8" s="53"/>
      <c r="D8" s="54"/>
      <c r="E8" s="54"/>
      <c r="F8" s="54"/>
      <c r="G8" s="54"/>
      <c r="H8" s="54"/>
      <c r="I8" s="55"/>
      <c r="J8" s="55"/>
      <c r="K8" s="53"/>
      <c r="L8" s="56"/>
      <c r="M8" s="57"/>
      <c r="O8" s="56"/>
      <c r="P8" s="59"/>
      <c r="R8" s="56"/>
      <c r="S8" s="59"/>
      <c r="Y8" s="39" t="s">
        <v>103</v>
      </c>
      <c r="Z8" s="60"/>
    </row>
    <row r="9" spans="1:26" s="61" customFormat="1" ht="19.5" customHeight="1">
      <c r="A9" s="300" t="s">
        <v>41</v>
      </c>
      <c r="B9" s="301" t="s">
        <v>2</v>
      </c>
      <c r="C9" s="302" t="s">
        <v>25</v>
      </c>
      <c r="D9" s="304" t="s">
        <v>27</v>
      </c>
      <c r="E9" s="304" t="s">
        <v>3</v>
      </c>
      <c r="F9" s="300" t="s">
        <v>26</v>
      </c>
      <c r="G9" s="304" t="s">
        <v>28</v>
      </c>
      <c r="H9" s="304" t="s">
        <v>3</v>
      </c>
      <c r="I9" s="304" t="s">
        <v>5</v>
      </c>
      <c r="J9" s="89"/>
      <c r="K9" s="304" t="s">
        <v>7</v>
      </c>
      <c r="L9" s="309" t="s">
        <v>46</v>
      </c>
      <c r="M9" s="309"/>
      <c r="N9" s="309"/>
      <c r="O9" s="309" t="s">
        <v>47</v>
      </c>
      <c r="P9" s="309"/>
      <c r="Q9" s="309"/>
      <c r="R9" s="309" t="s">
        <v>48</v>
      </c>
      <c r="S9" s="309"/>
      <c r="T9" s="309"/>
      <c r="U9" s="310" t="s">
        <v>49</v>
      </c>
      <c r="V9" s="302" t="s">
        <v>50</v>
      </c>
      <c r="W9" s="300" t="s">
        <v>51</v>
      </c>
      <c r="X9" s="301" t="s">
        <v>52</v>
      </c>
      <c r="Y9" s="306" t="s">
        <v>53</v>
      </c>
      <c r="Z9" s="304" t="s">
        <v>54</v>
      </c>
    </row>
    <row r="10" spans="1:26" s="61" customFormat="1" ht="39.75" customHeight="1">
      <c r="A10" s="300"/>
      <c r="B10" s="301"/>
      <c r="C10" s="303"/>
      <c r="D10" s="304"/>
      <c r="E10" s="304"/>
      <c r="F10" s="300"/>
      <c r="G10" s="304"/>
      <c r="H10" s="304"/>
      <c r="I10" s="304"/>
      <c r="J10" s="89"/>
      <c r="K10" s="304"/>
      <c r="L10" s="62" t="s">
        <v>55</v>
      </c>
      <c r="M10" s="63" t="s">
        <v>56</v>
      </c>
      <c r="N10" s="64" t="s">
        <v>41</v>
      </c>
      <c r="O10" s="62" t="s">
        <v>55</v>
      </c>
      <c r="P10" s="63" t="s">
        <v>56</v>
      </c>
      <c r="Q10" s="64" t="s">
        <v>41</v>
      </c>
      <c r="R10" s="62" t="s">
        <v>55</v>
      </c>
      <c r="S10" s="63" t="s">
        <v>56</v>
      </c>
      <c r="T10" s="64" t="s">
        <v>41</v>
      </c>
      <c r="U10" s="311"/>
      <c r="V10" s="303"/>
      <c r="W10" s="300"/>
      <c r="X10" s="301"/>
      <c r="Y10" s="306"/>
      <c r="Z10" s="304"/>
    </row>
    <row r="11" spans="1:26" s="274" customFormat="1" ht="45.75" customHeight="1">
      <c r="A11" s="289" t="s">
        <v>63</v>
      </c>
      <c r="B11" s="65"/>
      <c r="C11" s="170"/>
      <c r="D11" s="193" t="s">
        <v>147</v>
      </c>
      <c r="E11" s="125" t="s">
        <v>148</v>
      </c>
      <c r="F11" s="13" t="s">
        <v>119</v>
      </c>
      <c r="G11" s="229" t="s">
        <v>149</v>
      </c>
      <c r="H11" s="230" t="s">
        <v>150</v>
      </c>
      <c r="I11" s="231" t="s">
        <v>151</v>
      </c>
      <c r="J11" s="48" t="s">
        <v>22</v>
      </c>
      <c r="K11" s="182" t="s">
        <v>60</v>
      </c>
      <c r="L11" s="232">
        <v>61</v>
      </c>
      <c r="M11" s="233">
        <f>L11/0.9-IF($U11=1,0.5,IF($U11=2,1.5,0))</f>
        <v>67.77777777777777</v>
      </c>
      <c r="N11" s="234">
        <f>RANK(M11,M$11:M$13,0)</f>
        <v>1</v>
      </c>
      <c r="O11" s="232">
        <v>62</v>
      </c>
      <c r="P11" s="233">
        <f>O11/0.9-IF($U11=1,0.5,IF($U11=2,1.5,0))</f>
        <v>68.88888888888889</v>
      </c>
      <c r="Q11" s="234">
        <f>RANK(P11,P$11:P$13,0)</f>
        <v>2</v>
      </c>
      <c r="R11" s="232">
        <v>64</v>
      </c>
      <c r="S11" s="233">
        <f>R11/0.9-IF($U11=1,0.5,IF($U11=2,1.5,0))</f>
        <v>71.11111111111111</v>
      </c>
      <c r="T11" s="234">
        <f>RANK(S11,S$11:S$13,0)</f>
        <v>1</v>
      </c>
      <c r="U11" s="235"/>
      <c r="V11" s="235"/>
      <c r="W11" s="232">
        <f>L11+O11+R11</f>
        <v>187</v>
      </c>
      <c r="X11" s="236"/>
      <c r="Y11" s="233">
        <f>ROUND(SUM(M11,P11,S11)/3,3)</f>
        <v>69.259</v>
      </c>
      <c r="Z11" s="235" t="s">
        <v>42</v>
      </c>
    </row>
    <row r="12" spans="1:26" s="274" customFormat="1" ht="45.75" customHeight="1">
      <c r="A12" s="289" t="s">
        <v>281</v>
      </c>
      <c r="B12" s="65"/>
      <c r="C12" s="170"/>
      <c r="D12" s="193" t="s">
        <v>133</v>
      </c>
      <c r="E12" s="178" t="s">
        <v>134</v>
      </c>
      <c r="F12" s="194" t="s">
        <v>13</v>
      </c>
      <c r="G12" s="229" t="s">
        <v>135</v>
      </c>
      <c r="H12" s="139" t="s">
        <v>33</v>
      </c>
      <c r="I12" s="189" t="s">
        <v>59</v>
      </c>
      <c r="J12" s="48" t="s">
        <v>22</v>
      </c>
      <c r="K12" s="12" t="s">
        <v>23</v>
      </c>
      <c r="L12" s="232">
        <v>61</v>
      </c>
      <c r="M12" s="233">
        <f>L12/0.9-IF($U12=1,0.5,IF($U12=2,1.5,0))</f>
        <v>67.77777777777777</v>
      </c>
      <c r="N12" s="234">
        <f>RANK(M12,M$11:M$13,0)</f>
        <v>1</v>
      </c>
      <c r="O12" s="232">
        <v>62.5</v>
      </c>
      <c r="P12" s="233">
        <f>O12/0.9-IF($U12=1,0.5,IF($U12=2,1.5,0))</f>
        <v>69.44444444444444</v>
      </c>
      <c r="Q12" s="234">
        <f>RANK(P12,P$11:P$13,0)</f>
        <v>1</v>
      </c>
      <c r="R12" s="232">
        <v>62.5</v>
      </c>
      <c r="S12" s="233">
        <f>R12/0.9-IF($U12=1,0.5,IF($U12=2,1.5,0))</f>
        <v>69.44444444444444</v>
      </c>
      <c r="T12" s="234">
        <f>RANK(S12,S$11:S$13,0)</f>
        <v>2</v>
      </c>
      <c r="U12" s="235"/>
      <c r="V12" s="235"/>
      <c r="W12" s="232">
        <f>L12+O12+R12</f>
        <v>186</v>
      </c>
      <c r="X12" s="236"/>
      <c r="Y12" s="233">
        <f>ROUND(SUM(M12,P12,S12)/3,3)</f>
        <v>68.889</v>
      </c>
      <c r="Z12" s="235" t="s">
        <v>42</v>
      </c>
    </row>
    <row r="13" spans="1:26" s="274" customFormat="1" ht="45.75" customHeight="1">
      <c r="A13" s="289" t="s">
        <v>282</v>
      </c>
      <c r="B13" s="65"/>
      <c r="C13" s="170"/>
      <c r="D13" s="171" t="s">
        <v>136</v>
      </c>
      <c r="E13" s="172" t="s">
        <v>141</v>
      </c>
      <c r="F13" s="13" t="s">
        <v>119</v>
      </c>
      <c r="G13" s="190" t="s">
        <v>139</v>
      </c>
      <c r="H13" s="191" t="s">
        <v>137</v>
      </c>
      <c r="I13" s="192" t="s">
        <v>140</v>
      </c>
      <c r="J13" s="188" t="s">
        <v>138</v>
      </c>
      <c r="K13" s="128" t="s">
        <v>279</v>
      </c>
      <c r="L13" s="232">
        <v>60</v>
      </c>
      <c r="M13" s="233">
        <f>L13/0.9-IF($U13=1,0.5,IF($U13=2,1.5,0))</f>
        <v>66.66666666666667</v>
      </c>
      <c r="N13" s="234">
        <f>RANK(M13,M$11:M$13,0)</f>
        <v>3</v>
      </c>
      <c r="O13" s="232">
        <v>62</v>
      </c>
      <c r="P13" s="233">
        <f>O13/0.9-IF($U13=1,0.5,IF($U13=2,1.5,0))</f>
        <v>68.88888888888889</v>
      </c>
      <c r="Q13" s="234">
        <f>RANK(P13,P$11:P$13,0)</f>
        <v>2</v>
      </c>
      <c r="R13" s="232">
        <v>61</v>
      </c>
      <c r="S13" s="233">
        <f>R13/0.9-IF($U13=1,0.5,IF($U13=2,1.5,0))</f>
        <v>67.77777777777777</v>
      </c>
      <c r="T13" s="234">
        <f>RANK(S13,S$11:S$13,0)</f>
        <v>3</v>
      </c>
      <c r="U13" s="235"/>
      <c r="V13" s="235"/>
      <c r="W13" s="232">
        <f>L13+O13+R13</f>
        <v>183</v>
      </c>
      <c r="X13" s="236"/>
      <c r="Y13" s="233">
        <f>ROUND(SUM(M13,P13,S13)/3,3)</f>
        <v>67.778</v>
      </c>
      <c r="Z13" s="235" t="s">
        <v>42</v>
      </c>
    </row>
    <row r="14" spans="1:26" s="68" customFormat="1" ht="53.25" customHeight="1">
      <c r="A14" s="70"/>
      <c r="B14" s="71"/>
      <c r="C14" s="72"/>
      <c r="D14" s="23"/>
      <c r="E14" s="5"/>
      <c r="F14" s="6"/>
      <c r="G14" s="7"/>
      <c r="H14" s="73"/>
      <c r="I14" s="74"/>
      <c r="J14" s="6"/>
      <c r="K14" s="8"/>
      <c r="L14" s="75"/>
      <c r="M14" s="76"/>
      <c r="N14" s="77"/>
      <c r="O14" s="75"/>
      <c r="P14" s="76"/>
      <c r="Q14" s="77"/>
      <c r="R14" s="75"/>
      <c r="S14" s="76"/>
      <c r="T14" s="77"/>
      <c r="U14" s="77"/>
      <c r="V14" s="77"/>
      <c r="W14" s="75"/>
      <c r="X14" s="78"/>
      <c r="Y14" s="76"/>
      <c r="Z14" s="69"/>
    </row>
    <row r="15" spans="1:26" ht="48" customHeight="1">
      <c r="A15" s="79"/>
      <c r="B15" s="79"/>
      <c r="C15" s="79"/>
      <c r="D15" s="79" t="s">
        <v>29</v>
      </c>
      <c r="E15" s="79"/>
      <c r="F15" s="79"/>
      <c r="G15" s="79"/>
      <c r="H15" s="79"/>
      <c r="J15" s="79"/>
      <c r="K15" s="19" t="s">
        <v>174</v>
      </c>
      <c r="L15" s="80"/>
      <c r="M15" s="81"/>
      <c r="N15" s="79"/>
      <c r="O15" s="82"/>
      <c r="P15" s="83"/>
      <c r="Q15" s="79"/>
      <c r="R15" s="82"/>
      <c r="S15" s="83"/>
      <c r="T15" s="79"/>
      <c r="U15" s="79"/>
      <c r="V15" s="79"/>
      <c r="W15" s="79"/>
      <c r="X15" s="79"/>
      <c r="Y15" s="83"/>
      <c r="Z15" s="79"/>
    </row>
    <row r="16" spans="1:26" ht="48" customHeight="1">
      <c r="A16" s="79"/>
      <c r="B16" s="79"/>
      <c r="C16" s="79"/>
      <c r="D16" s="79" t="s">
        <v>61</v>
      </c>
      <c r="E16" s="79"/>
      <c r="F16" s="79"/>
      <c r="G16" s="79"/>
      <c r="H16" s="79"/>
      <c r="J16" s="79"/>
      <c r="K16" s="19" t="s">
        <v>230</v>
      </c>
      <c r="L16" s="80"/>
      <c r="M16" s="81"/>
      <c r="N16" s="79"/>
      <c r="O16" s="82"/>
      <c r="P16" s="83"/>
      <c r="Q16" s="79"/>
      <c r="R16" s="82"/>
      <c r="S16" s="83"/>
      <c r="T16" s="79"/>
      <c r="U16" s="79"/>
      <c r="V16" s="79"/>
      <c r="W16" s="79"/>
      <c r="X16" s="79"/>
      <c r="Y16" s="83"/>
      <c r="Z16" s="79"/>
    </row>
    <row r="17" spans="1:26" ht="48" customHeight="1">
      <c r="A17" s="79"/>
      <c r="B17" s="79"/>
      <c r="C17" s="79"/>
      <c r="D17" s="79" t="s">
        <v>14</v>
      </c>
      <c r="E17" s="79"/>
      <c r="F17" s="79"/>
      <c r="G17" s="79"/>
      <c r="H17" s="79"/>
      <c r="J17" s="79"/>
      <c r="K17" s="19" t="s">
        <v>231</v>
      </c>
      <c r="L17" s="80"/>
      <c r="M17" s="84"/>
      <c r="O17" s="82"/>
      <c r="P17" s="83"/>
      <c r="Q17" s="79"/>
      <c r="R17" s="82"/>
      <c r="S17" s="83"/>
      <c r="T17" s="79"/>
      <c r="U17" s="79"/>
      <c r="V17" s="79"/>
      <c r="W17" s="79"/>
      <c r="X17" s="79"/>
      <c r="Y17" s="83"/>
      <c r="Z17" s="79"/>
    </row>
  </sheetData>
  <sheetProtection/>
  <protectedRanges>
    <protectedRange sqref="K11" name="Диапазон1_3_1_1_3_11_1_1_3_1_1_2_2_1_1"/>
    <protectedRange sqref="K12" name="Диапазон1_3_1_1_3_11_1_1_3_1_1_2_1_3_2_3_4_1"/>
  </protectedRanges>
  <mergeCells count="25">
    <mergeCell ref="K9:K10"/>
    <mergeCell ref="L9:N9"/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6:Z6"/>
    <mergeCell ref="A1:Z1"/>
    <mergeCell ref="A2:Z2"/>
    <mergeCell ref="A3:Z3"/>
    <mergeCell ref="A4:Z4"/>
    <mergeCell ref="A5:Z5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"/>
  <sheetViews>
    <sheetView view="pageBreakPreview" zoomScaleSheetLayoutView="100" zoomScalePageLayoutView="0" workbookViewId="0" topLeftCell="A2">
      <selection activeCell="L13" sqref="L13"/>
    </sheetView>
  </sheetViews>
  <sheetFormatPr defaultColWidth="9.140625" defaultRowHeight="12.75"/>
  <cols>
    <col min="1" max="1" width="4.421875" style="95" customWidth="1"/>
    <col min="2" max="2" width="4.7109375" style="95" hidden="1" customWidth="1"/>
    <col min="3" max="3" width="5.57421875" style="95" hidden="1" customWidth="1"/>
    <col min="4" max="4" width="14.7109375" style="95" customWidth="1"/>
    <col min="5" max="5" width="8.00390625" style="95" customWidth="1"/>
    <col min="6" max="6" width="5.7109375" style="95" customWidth="1"/>
    <col min="7" max="7" width="33.421875" style="95" customWidth="1"/>
    <col min="8" max="8" width="8.28125" style="95" customWidth="1"/>
    <col min="9" max="9" width="15.28125" style="95" customWidth="1"/>
    <col min="10" max="10" width="12.7109375" style="95" hidden="1" customWidth="1"/>
    <col min="11" max="11" width="21.57421875" style="95" customWidth="1"/>
    <col min="12" max="12" width="14.421875" style="112" customWidth="1"/>
    <col min="13" max="13" width="14.421875" style="113" customWidth="1"/>
    <col min="14" max="14" width="14.421875" style="95" customWidth="1"/>
    <col min="15" max="16384" width="9.140625" style="95" customWidth="1"/>
  </cols>
  <sheetData>
    <row r="1" spans="1:13" s="94" customFormat="1" ht="7.5" customHeight="1" hidden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  <c r="M1" s="93"/>
    </row>
    <row r="2" spans="1:14" ht="84.75" customHeight="1">
      <c r="A2" s="335" t="s">
        <v>189</v>
      </c>
      <c r="B2" s="335"/>
      <c r="C2" s="335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</row>
    <row r="3" spans="1:14" s="96" customFormat="1" ht="15.75" customHeight="1">
      <c r="A3" s="337" t="s">
        <v>45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</row>
    <row r="4" spans="1:14" s="97" customFormat="1" ht="15.75" customHeight="1">
      <c r="A4" s="338" t="s">
        <v>40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</row>
    <row r="5" spans="1:14" s="98" customFormat="1" ht="48" customHeight="1">
      <c r="A5" s="339" t="s">
        <v>66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</row>
    <row r="6" spans="1:14" s="104" customFormat="1" ht="15" customHeight="1">
      <c r="A6" s="99" t="s">
        <v>21</v>
      </c>
      <c r="B6" s="100"/>
      <c r="C6" s="100"/>
      <c r="D6" s="101"/>
      <c r="E6" s="101"/>
      <c r="F6" s="101"/>
      <c r="G6" s="101"/>
      <c r="H6" s="101"/>
      <c r="I6" s="102"/>
      <c r="J6" s="102"/>
      <c r="K6" s="100"/>
      <c r="L6" s="103"/>
      <c r="N6" s="39" t="s">
        <v>106</v>
      </c>
    </row>
    <row r="7" spans="1:14" s="106" customFormat="1" ht="15" customHeight="1">
      <c r="A7" s="341" t="s">
        <v>41</v>
      </c>
      <c r="B7" s="342" t="s">
        <v>2</v>
      </c>
      <c r="C7" s="342" t="s">
        <v>2</v>
      </c>
      <c r="D7" s="343" t="s">
        <v>27</v>
      </c>
      <c r="E7" s="343" t="s">
        <v>3</v>
      </c>
      <c r="F7" s="341" t="s">
        <v>26</v>
      </c>
      <c r="G7" s="343" t="s">
        <v>28</v>
      </c>
      <c r="H7" s="343" t="s">
        <v>3</v>
      </c>
      <c r="I7" s="343" t="s">
        <v>5</v>
      </c>
      <c r="J7" s="105"/>
      <c r="K7" s="343" t="s">
        <v>7</v>
      </c>
      <c r="L7" s="333" t="s">
        <v>158</v>
      </c>
      <c r="M7" s="333" t="s">
        <v>159</v>
      </c>
      <c r="N7" s="333" t="s">
        <v>65</v>
      </c>
    </row>
    <row r="8" spans="1:14" s="107" customFormat="1" ht="33" customHeight="1">
      <c r="A8" s="341"/>
      <c r="B8" s="342"/>
      <c r="C8" s="342"/>
      <c r="D8" s="343"/>
      <c r="E8" s="343"/>
      <c r="F8" s="341"/>
      <c r="G8" s="343"/>
      <c r="H8" s="343"/>
      <c r="I8" s="343"/>
      <c r="J8" s="105"/>
      <c r="K8" s="343"/>
      <c r="L8" s="334"/>
      <c r="M8" s="334"/>
      <c r="N8" s="334"/>
    </row>
    <row r="9" spans="1:32" s="107" customFormat="1" ht="45.75" customHeight="1">
      <c r="A9" s="108">
        <v>1</v>
      </c>
      <c r="B9" s="109"/>
      <c r="C9" s="41"/>
      <c r="D9" s="10" t="s">
        <v>147</v>
      </c>
      <c r="E9" s="11" t="s">
        <v>148</v>
      </c>
      <c r="F9" s="196" t="s">
        <v>119</v>
      </c>
      <c r="G9" s="187" t="s">
        <v>149</v>
      </c>
      <c r="H9" s="197" t="s">
        <v>150</v>
      </c>
      <c r="I9" s="198" t="s">
        <v>151</v>
      </c>
      <c r="J9" s="164" t="s">
        <v>22</v>
      </c>
      <c r="K9" s="167" t="s">
        <v>60</v>
      </c>
      <c r="L9" s="66">
        <v>73.148</v>
      </c>
      <c r="M9" s="87">
        <v>69.259</v>
      </c>
      <c r="N9" s="111">
        <f>L9+M9</f>
        <v>142.40699999999998</v>
      </c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</row>
    <row r="10" spans="1:32" s="107" customFormat="1" ht="45.75" customHeight="1">
      <c r="A10" s="108">
        <v>2</v>
      </c>
      <c r="B10" s="109"/>
      <c r="C10" s="41"/>
      <c r="D10" s="10" t="s">
        <v>133</v>
      </c>
      <c r="E10" s="47" t="s">
        <v>134</v>
      </c>
      <c r="F10" s="186" t="s">
        <v>13</v>
      </c>
      <c r="G10" s="187" t="s">
        <v>135</v>
      </c>
      <c r="H10" s="117" t="s">
        <v>33</v>
      </c>
      <c r="I10" s="189" t="s">
        <v>59</v>
      </c>
      <c r="J10" s="48" t="s">
        <v>22</v>
      </c>
      <c r="K10" s="12" t="s">
        <v>23</v>
      </c>
      <c r="L10" s="66">
        <v>69.63</v>
      </c>
      <c r="M10" s="87">
        <v>68.889</v>
      </c>
      <c r="N10" s="111">
        <f>L10+M10</f>
        <v>138.519</v>
      </c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</row>
    <row r="11" spans="1:32" s="107" customFormat="1" ht="45.75" customHeight="1">
      <c r="A11" s="108">
        <v>3</v>
      </c>
      <c r="B11" s="109"/>
      <c r="C11" s="41"/>
      <c r="D11" s="16" t="s">
        <v>136</v>
      </c>
      <c r="E11" s="165" t="s">
        <v>141</v>
      </c>
      <c r="F11" s="196" t="s">
        <v>119</v>
      </c>
      <c r="G11" s="190" t="s">
        <v>139</v>
      </c>
      <c r="H11" s="191" t="s">
        <v>137</v>
      </c>
      <c r="I11" s="192" t="s">
        <v>140</v>
      </c>
      <c r="J11" s="188" t="s">
        <v>138</v>
      </c>
      <c r="K11" s="128" t="s">
        <v>279</v>
      </c>
      <c r="L11" s="66">
        <v>67.778</v>
      </c>
      <c r="M11" s="87">
        <v>67.778</v>
      </c>
      <c r="N11" s="111">
        <f>L11+M11</f>
        <v>135.556</v>
      </c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</row>
    <row r="12" ht="61.5" customHeight="1"/>
    <row r="13" spans="4:15" ht="61.5" customHeight="1">
      <c r="D13" s="114" t="s">
        <v>29</v>
      </c>
      <c r="E13" s="114"/>
      <c r="F13" s="114"/>
      <c r="G13" s="114"/>
      <c r="H13" s="2"/>
      <c r="I13" s="115"/>
      <c r="J13" s="2"/>
      <c r="K13" s="19" t="s">
        <v>174</v>
      </c>
      <c r="L13" s="113"/>
      <c r="M13" s="95"/>
      <c r="N13" s="112"/>
      <c r="O13" s="113"/>
    </row>
    <row r="14" spans="4:15" ht="61.5" customHeight="1">
      <c r="D14" s="79" t="s">
        <v>61</v>
      </c>
      <c r="E14" s="114"/>
      <c r="F14" s="114"/>
      <c r="G14" s="114"/>
      <c r="H14" s="2"/>
      <c r="I14" s="115"/>
      <c r="J14" s="116"/>
      <c r="K14" s="19" t="s">
        <v>230</v>
      </c>
      <c r="L14" s="113"/>
      <c r="M14" s="95"/>
      <c r="N14" s="112"/>
      <c r="O14" s="113"/>
    </row>
    <row r="15" spans="1:13" s="17" customFormat="1" ht="61.5" customHeight="1">
      <c r="A15" s="20"/>
      <c r="B15" s="20"/>
      <c r="D15" s="79" t="s">
        <v>14</v>
      </c>
      <c r="H15" s="18"/>
      <c r="J15" s="21"/>
      <c r="K15" s="19" t="s">
        <v>231</v>
      </c>
      <c r="L15" s="43"/>
      <c r="M15" s="22"/>
    </row>
  </sheetData>
  <sheetProtection/>
  <protectedRanges>
    <protectedRange sqref="K9" name="Диапазон1_3_1_1_3_11_1_1_3_1_1_2_2_1_1"/>
    <protectedRange sqref="K10" name="Диапазон1_3_1_1_3_11_1_1_3_1_1_2_1_3_2_3_4_1"/>
  </protectedRanges>
  <mergeCells count="17">
    <mergeCell ref="E7:E8"/>
    <mergeCell ref="F7:F8"/>
    <mergeCell ref="N7:N8"/>
    <mergeCell ref="G7:G8"/>
    <mergeCell ref="H7:H8"/>
    <mergeCell ref="I7:I8"/>
    <mergeCell ref="K7:K8"/>
    <mergeCell ref="L7:L8"/>
    <mergeCell ref="M7:M8"/>
    <mergeCell ref="A2:N2"/>
    <mergeCell ref="A3:N3"/>
    <mergeCell ref="A4:N4"/>
    <mergeCell ref="A5:N5"/>
    <mergeCell ref="A7:A8"/>
    <mergeCell ref="B7:B8"/>
    <mergeCell ref="C7:C8"/>
    <mergeCell ref="D7:D8"/>
  </mergeCells>
  <printOptions/>
  <pageMargins left="0.1968503937007874" right="0.15748031496062992" top="0.2362204724409449" bottom="0.15748031496062992" header="0.2362204724409449" footer="0.15748031496062992"/>
  <pageSetup fitToHeight="0" fitToWidth="1" horizontalDpi="600" verticalDpi="600" orientation="portrait" paperSize="9" scale="6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view="pageBreakPreview" zoomScale="90" zoomScaleSheetLayoutView="90" zoomScalePageLayoutView="0" workbookViewId="0" topLeftCell="A1">
      <selection activeCell="A6" sqref="A6:Z6"/>
    </sheetView>
  </sheetViews>
  <sheetFormatPr defaultColWidth="9.140625" defaultRowHeight="12.75"/>
  <cols>
    <col min="1" max="1" width="5.140625" style="49" customWidth="1"/>
    <col min="2" max="2" width="4.7109375" style="49" hidden="1" customWidth="1"/>
    <col min="3" max="3" width="7.00390625" style="49" hidden="1" customWidth="1"/>
    <col min="4" max="4" width="17.28125" style="49" customWidth="1"/>
    <col min="5" max="5" width="8.57421875" style="49" customWidth="1"/>
    <col min="6" max="6" width="4.7109375" style="49" customWidth="1"/>
    <col min="7" max="7" width="34.57421875" style="49" customWidth="1"/>
    <col min="8" max="8" width="9.7109375" style="49" customWidth="1"/>
    <col min="9" max="9" width="14.28125" style="49" customWidth="1"/>
    <col min="10" max="10" width="12.7109375" style="49" hidden="1" customWidth="1"/>
    <col min="11" max="11" width="18.28125" style="49" customWidth="1"/>
    <col min="12" max="12" width="6.28125" style="85" customWidth="1"/>
    <col min="13" max="13" width="8.7109375" style="86" customWidth="1"/>
    <col min="14" max="14" width="3.8515625" style="49" customWidth="1"/>
    <col min="15" max="15" width="6.421875" style="85" customWidth="1"/>
    <col min="16" max="16" width="8.7109375" style="86" customWidth="1"/>
    <col min="17" max="17" width="3.7109375" style="49" customWidth="1"/>
    <col min="18" max="18" width="6.421875" style="85" customWidth="1"/>
    <col min="19" max="19" width="8.7109375" style="86" customWidth="1"/>
    <col min="20" max="20" width="3.7109375" style="49" customWidth="1"/>
    <col min="21" max="22" width="4.8515625" style="49" customWidth="1"/>
    <col min="23" max="23" width="6.28125" style="49" customWidth="1"/>
    <col min="24" max="24" width="6.00390625" style="49" hidden="1" customWidth="1"/>
    <col min="25" max="25" width="9.7109375" style="86" customWidth="1"/>
    <col min="26" max="26" width="6.7109375" style="49" customWidth="1"/>
    <col min="27" max="16384" width="9.140625" style="49" customWidth="1"/>
  </cols>
  <sheetData>
    <row r="1" spans="1:26" ht="72" customHeight="1">
      <c r="A1" s="296" t="s">
        <v>77</v>
      </c>
      <c r="B1" s="296"/>
      <c r="C1" s="296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s="50" customFormat="1" ht="15.75" customHeight="1">
      <c r="A2" s="298" t="s">
        <v>45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</row>
    <row r="3" spans="1:26" s="51" customFormat="1" ht="15.75" customHeight="1">
      <c r="A3" s="293" t="s">
        <v>40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</row>
    <row r="4" spans="1:26" s="137" customFormat="1" ht="20.25" customHeight="1">
      <c r="A4" s="307" t="s">
        <v>183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</row>
    <row r="5" spans="1:26" s="137" customFormat="1" ht="20.25" customHeight="1">
      <c r="A5" s="305" t="s">
        <v>67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</row>
    <row r="6" spans="1:26" ht="18.75" customHeight="1">
      <c r="A6" s="299" t="s">
        <v>280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</row>
    <row r="7" spans="1:26" ht="18.7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spans="1:26" s="58" customFormat="1" ht="15" customHeight="1">
      <c r="A8" s="40" t="s">
        <v>21</v>
      </c>
      <c r="B8" s="53"/>
      <c r="C8" s="53"/>
      <c r="D8" s="54"/>
      <c r="E8" s="54"/>
      <c r="F8" s="54"/>
      <c r="G8" s="54"/>
      <c r="H8" s="54"/>
      <c r="I8" s="55"/>
      <c r="J8" s="55"/>
      <c r="K8" s="53"/>
      <c r="L8" s="56"/>
      <c r="M8" s="57"/>
      <c r="O8" s="56"/>
      <c r="P8" s="59"/>
      <c r="R8" s="56"/>
      <c r="S8" s="59"/>
      <c r="Y8" s="39" t="s">
        <v>103</v>
      </c>
      <c r="Z8" s="60"/>
    </row>
    <row r="9" spans="1:26" s="61" customFormat="1" ht="19.5" customHeight="1">
      <c r="A9" s="300" t="s">
        <v>41</v>
      </c>
      <c r="B9" s="301" t="s">
        <v>2</v>
      </c>
      <c r="C9" s="302" t="s">
        <v>25</v>
      </c>
      <c r="D9" s="304" t="s">
        <v>27</v>
      </c>
      <c r="E9" s="304" t="s">
        <v>3</v>
      </c>
      <c r="F9" s="300" t="s">
        <v>26</v>
      </c>
      <c r="G9" s="304" t="s">
        <v>28</v>
      </c>
      <c r="H9" s="304" t="s">
        <v>3</v>
      </c>
      <c r="I9" s="304" t="s">
        <v>5</v>
      </c>
      <c r="J9" s="89"/>
      <c r="K9" s="304" t="s">
        <v>7</v>
      </c>
      <c r="L9" s="309" t="s">
        <v>46</v>
      </c>
      <c r="M9" s="309"/>
      <c r="N9" s="309"/>
      <c r="O9" s="309" t="s">
        <v>47</v>
      </c>
      <c r="P9" s="309"/>
      <c r="Q9" s="309"/>
      <c r="R9" s="309" t="s">
        <v>48</v>
      </c>
      <c r="S9" s="309"/>
      <c r="T9" s="309"/>
      <c r="U9" s="310" t="s">
        <v>49</v>
      </c>
      <c r="V9" s="302" t="s">
        <v>50</v>
      </c>
      <c r="W9" s="300" t="s">
        <v>51</v>
      </c>
      <c r="X9" s="301" t="s">
        <v>52</v>
      </c>
      <c r="Y9" s="306" t="s">
        <v>53</v>
      </c>
      <c r="Z9" s="304" t="s">
        <v>54</v>
      </c>
    </row>
    <row r="10" spans="1:26" s="61" customFormat="1" ht="39.75" customHeight="1">
      <c r="A10" s="300"/>
      <c r="B10" s="301"/>
      <c r="C10" s="303"/>
      <c r="D10" s="304"/>
      <c r="E10" s="304"/>
      <c r="F10" s="300"/>
      <c r="G10" s="304"/>
      <c r="H10" s="304"/>
      <c r="I10" s="304"/>
      <c r="J10" s="89"/>
      <c r="K10" s="304"/>
      <c r="L10" s="62" t="s">
        <v>55</v>
      </c>
      <c r="M10" s="63" t="s">
        <v>56</v>
      </c>
      <c r="N10" s="64" t="s">
        <v>41</v>
      </c>
      <c r="O10" s="62" t="s">
        <v>55</v>
      </c>
      <c r="P10" s="63" t="s">
        <v>56</v>
      </c>
      <c r="Q10" s="64" t="s">
        <v>41</v>
      </c>
      <c r="R10" s="62" t="s">
        <v>55</v>
      </c>
      <c r="S10" s="63" t="s">
        <v>56</v>
      </c>
      <c r="T10" s="64" t="s">
        <v>41</v>
      </c>
      <c r="U10" s="311"/>
      <c r="V10" s="303"/>
      <c r="W10" s="300"/>
      <c r="X10" s="301"/>
      <c r="Y10" s="306"/>
      <c r="Z10" s="304"/>
    </row>
    <row r="11" spans="1:26" s="274" customFormat="1" ht="45.75" customHeight="1">
      <c r="A11" s="238">
        <f>RANK(Y11,Y$11:Y$15,0)</f>
        <v>1</v>
      </c>
      <c r="B11" s="65"/>
      <c r="C11" s="170"/>
      <c r="D11" s="171" t="s">
        <v>20</v>
      </c>
      <c r="E11" s="172" t="s">
        <v>44</v>
      </c>
      <c r="F11" s="140">
        <v>2</v>
      </c>
      <c r="G11" s="141" t="s">
        <v>246</v>
      </c>
      <c r="H11" s="139" t="s">
        <v>123</v>
      </c>
      <c r="I11" s="173" t="s">
        <v>58</v>
      </c>
      <c r="J11" s="174" t="s">
        <v>12</v>
      </c>
      <c r="K11" s="182" t="s">
        <v>60</v>
      </c>
      <c r="L11" s="232">
        <v>240</v>
      </c>
      <c r="M11" s="233">
        <f>L11/3.4-IF($U11=1,0.5,IF($U11=2,1.5,0))</f>
        <v>70.58823529411765</v>
      </c>
      <c r="N11" s="234">
        <f>RANK(M11,M$11:M$15,0)</f>
        <v>1</v>
      </c>
      <c r="O11" s="232">
        <v>237</v>
      </c>
      <c r="P11" s="233">
        <f>O11/3.4-IF($U11=1,0.5,IF($U11=2,1.5,0))</f>
        <v>69.70588235294117</v>
      </c>
      <c r="Q11" s="234">
        <f>RANK(P11,P$11:P$15,0)</f>
        <v>1</v>
      </c>
      <c r="R11" s="232">
        <v>238.5</v>
      </c>
      <c r="S11" s="233">
        <f>R11/3.4-IF($U11=1,0.5,IF($U11=2,1.5,0))</f>
        <v>70.14705882352942</v>
      </c>
      <c r="T11" s="234">
        <f>RANK(S11,S$11:S$15,0)</f>
        <v>1</v>
      </c>
      <c r="U11" s="235"/>
      <c r="V11" s="235"/>
      <c r="W11" s="232">
        <f>L11+O11+R11</f>
        <v>715.5</v>
      </c>
      <c r="X11" s="236"/>
      <c r="Y11" s="233">
        <f>ROUND(SUM(M11,P11,S11)/3,3)</f>
        <v>70.147</v>
      </c>
      <c r="Z11" s="235" t="s">
        <v>42</v>
      </c>
    </row>
    <row r="12" spans="1:26" s="274" customFormat="1" ht="45.75" customHeight="1">
      <c r="A12" s="238">
        <f>RANK(Y12,Y$11:Y$15,0)</f>
        <v>2</v>
      </c>
      <c r="B12" s="65"/>
      <c r="C12" s="170"/>
      <c r="D12" s="171" t="s">
        <v>20</v>
      </c>
      <c r="E12" s="172" t="s">
        <v>44</v>
      </c>
      <c r="F12" s="140">
        <v>2</v>
      </c>
      <c r="G12" s="141" t="s">
        <v>254</v>
      </c>
      <c r="H12" s="139" t="s">
        <v>241</v>
      </c>
      <c r="I12" s="173" t="s">
        <v>58</v>
      </c>
      <c r="J12" s="174" t="s">
        <v>12</v>
      </c>
      <c r="K12" s="12" t="s">
        <v>23</v>
      </c>
      <c r="L12" s="232">
        <v>233</v>
      </c>
      <c r="M12" s="233">
        <f>L12/3.4-IF($U12=1,0.5,IF($U12=2,1.5,0))</f>
        <v>68.52941176470588</v>
      </c>
      <c r="N12" s="234">
        <f>RANK(M12,M$11:M$15,0)</f>
        <v>2</v>
      </c>
      <c r="O12" s="232">
        <v>236.5</v>
      </c>
      <c r="P12" s="233">
        <f>O12/3.4-IF($U12=1,0.5,IF($U12=2,1.5,0))</f>
        <v>69.55882352941177</v>
      </c>
      <c r="Q12" s="234">
        <f>RANK(P12,P$11:P$15,0)</f>
        <v>2</v>
      </c>
      <c r="R12" s="232">
        <v>233</v>
      </c>
      <c r="S12" s="233">
        <f>R12/3.4-IF($U12=1,0.5,IF($U12=2,1.5,0))</f>
        <v>68.52941176470588</v>
      </c>
      <c r="T12" s="234">
        <f>RANK(S12,S$11:S$15,0)</f>
        <v>4</v>
      </c>
      <c r="U12" s="235"/>
      <c r="V12" s="235"/>
      <c r="W12" s="232">
        <f>L12+O12+R12</f>
        <v>702.5</v>
      </c>
      <c r="X12" s="236"/>
      <c r="Y12" s="233">
        <f>ROUND(SUM(M12,P12,S12)/3,3)</f>
        <v>68.873</v>
      </c>
      <c r="Z12" s="235" t="s">
        <v>42</v>
      </c>
    </row>
    <row r="13" spans="1:26" s="274" customFormat="1" ht="45.75" customHeight="1">
      <c r="A13" s="238">
        <f>RANK(Y13,Y$11:Y$15,0)</f>
        <v>3</v>
      </c>
      <c r="B13" s="65"/>
      <c r="C13" s="170"/>
      <c r="D13" s="171" t="s">
        <v>124</v>
      </c>
      <c r="E13" s="172" t="s">
        <v>125</v>
      </c>
      <c r="F13" s="140" t="s">
        <v>119</v>
      </c>
      <c r="G13" s="175" t="s">
        <v>256</v>
      </c>
      <c r="H13" s="139" t="s">
        <v>126</v>
      </c>
      <c r="I13" s="173" t="s">
        <v>127</v>
      </c>
      <c r="J13" s="174" t="s">
        <v>128</v>
      </c>
      <c r="K13" s="176" t="s">
        <v>129</v>
      </c>
      <c r="L13" s="232">
        <v>229.5</v>
      </c>
      <c r="M13" s="233">
        <f>L13/3.4-IF($U13=1,0.5,IF($U13=2,1.5,0))</f>
        <v>67.5</v>
      </c>
      <c r="N13" s="234">
        <f>RANK(M13,M$11:M$15,0)</f>
        <v>4</v>
      </c>
      <c r="O13" s="232">
        <v>234</v>
      </c>
      <c r="P13" s="233">
        <f>O13/3.4-IF($U13=1,0.5,IF($U13=2,1.5,0))</f>
        <v>68.82352941176471</v>
      </c>
      <c r="Q13" s="234">
        <f>RANK(P13,P$11:P$15,0)</f>
        <v>3</v>
      </c>
      <c r="R13" s="232">
        <v>234.5</v>
      </c>
      <c r="S13" s="233">
        <f>R13/3.4-IF($U13=1,0.5,IF($U13=2,1.5,0))</f>
        <v>68.97058823529412</v>
      </c>
      <c r="T13" s="234">
        <f>RANK(S13,S$11:S$15,0)</f>
        <v>3</v>
      </c>
      <c r="U13" s="235"/>
      <c r="V13" s="235"/>
      <c r="W13" s="232">
        <f>L13+O13+R13</f>
        <v>698</v>
      </c>
      <c r="X13" s="236"/>
      <c r="Y13" s="233">
        <f>ROUND(SUM(M13,P13,S13)/3,3)</f>
        <v>68.431</v>
      </c>
      <c r="Z13" s="235" t="s">
        <v>42</v>
      </c>
    </row>
    <row r="14" spans="1:26" s="274" customFormat="1" ht="45.75" customHeight="1">
      <c r="A14" s="238">
        <f>RANK(Y14,Y$11:Y$15,0)</f>
        <v>4</v>
      </c>
      <c r="B14" s="65"/>
      <c r="C14" s="170"/>
      <c r="D14" s="171" t="s">
        <v>124</v>
      </c>
      <c r="E14" s="172" t="s">
        <v>125</v>
      </c>
      <c r="F14" s="140" t="s">
        <v>119</v>
      </c>
      <c r="G14" s="278" t="s">
        <v>252</v>
      </c>
      <c r="H14" s="139" t="s">
        <v>130</v>
      </c>
      <c r="I14" s="173" t="s">
        <v>131</v>
      </c>
      <c r="J14" s="174" t="s">
        <v>128</v>
      </c>
      <c r="K14" s="176" t="s">
        <v>129</v>
      </c>
      <c r="L14" s="232">
        <v>232.5</v>
      </c>
      <c r="M14" s="233">
        <f>L14/3.4-IF($U14=1,0.5,IF($U14=2,1.5,0))</f>
        <v>67.88235294117648</v>
      </c>
      <c r="N14" s="234">
        <f>RANK(M14,M$11:M$15,0)</f>
        <v>3</v>
      </c>
      <c r="O14" s="232">
        <v>228</v>
      </c>
      <c r="P14" s="233">
        <f>O14/3.4-IF($U14=1,0.5,IF($U14=2,1.5,0))</f>
        <v>66.55882352941177</v>
      </c>
      <c r="Q14" s="234">
        <f>RANK(P14,P$11:P$15,0)</f>
        <v>4</v>
      </c>
      <c r="R14" s="232">
        <v>234.5</v>
      </c>
      <c r="S14" s="233">
        <f>R14/3.4-IF($U14=1,0.5,IF($U14=2,1.5,0))</f>
        <v>68.47058823529412</v>
      </c>
      <c r="T14" s="234">
        <f>RANK(S14,S$11:S$15,0)</f>
        <v>5</v>
      </c>
      <c r="U14" s="235">
        <v>1</v>
      </c>
      <c r="V14" s="235"/>
      <c r="W14" s="232">
        <f>L14+O14+R14</f>
        <v>695</v>
      </c>
      <c r="X14" s="236"/>
      <c r="Y14" s="233">
        <f>ROUND(SUM(M14,P14,S14)/3,3)</f>
        <v>67.637</v>
      </c>
      <c r="Z14" s="235" t="s">
        <v>42</v>
      </c>
    </row>
    <row r="15" spans="1:26" s="277" customFormat="1" ht="45.75" customHeight="1">
      <c r="A15" s="238">
        <f>RANK(Y15,Y$11:Y$15,0)</f>
        <v>5</v>
      </c>
      <c r="B15" s="65"/>
      <c r="C15" s="170"/>
      <c r="D15" s="177" t="s">
        <v>117</v>
      </c>
      <c r="E15" s="178" t="s">
        <v>118</v>
      </c>
      <c r="F15" s="154" t="s">
        <v>119</v>
      </c>
      <c r="G15" s="179" t="s">
        <v>240</v>
      </c>
      <c r="H15" s="180" t="s">
        <v>120</v>
      </c>
      <c r="I15" s="181" t="s">
        <v>121</v>
      </c>
      <c r="J15" s="48" t="s">
        <v>22</v>
      </c>
      <c r="K15" s="181" t="s">
        <v>122</v>
      </c>
      <c r="L15" s="232">
        <v>223.5</v>
      </c>
      <c r="M15" s="233">
        <f>L15/3.4-IF($U15=1,0.5,IF($U15=2,1.5,0))</f>
        <v>65.23529411764706</v>
      </c>
      <c r="N15" s="234">
        <f>RANK(M15,M$11:M$15,0)</f>
        <v>5</v>
      </c>
      <c r="O15" s="232">
        <v>228</v>
      </c>
      <c r="P15" s="233">
        <f>O15/3.4-IF($U15=1,0.5,IF($U15=2,1.5,0))</f>
        <v>66.55882352941177</v>
      </c>
      <c r="Q15" s="234">
        <f>RANK(P15,P$11:P$15,0)</f>
        <v>4</v>
      </c>
      <c r="R15" s="232">
        <v>236.5</v>
      </c>
      <c r="S15" s="233">
        <f>R15/3.4-IF($U15=1,0.5,IF($U15=2,1.5,0))</f>
        <v>69.05882352941177</v>
      </c>
      <c r="T15" s="234">
        <f>RANK(S15,S$11:S$15,0)</f>
        <v>2</v>
      </c>
      <c r="U15" s="235">
        <v>1</v>
      </c>
      <c r="V15" s="235"/>
      <c r="W15" s="232">
        <f>L15+O15+R15</f>
        <v>688</v>
      </c>
      <c r="X15" s="236"/>
      <c r="Y15" s="233">
        <f>ROUND(SUM(M15,P15,S15)/3,3)</f>
        <v>66.951</v>
      </c>
      <c r="Z15" s="235" t="s">
        <v>42</v>
      </c>
    </row>
    <row r="16" spans="1:26" s="68" customFormat="1" ht="53.25" customHeight="1">
      <c r="A16" s="70"/>
      <c r="B16" s="71"/>
      <c r="C16" s="72"/>
      <c r="D16" s="23"/>
      <c r="E16" s="5"/>
      <c r="F16" s="6"/>
      <c r="G16" s="7"/>
      <c r="H16" s="73"/>
      <c r="I16" s="74"/>
      <c r="J16" s="6"/>
      <c r="K16" s="8"/>
      <c r="L16" s="75"/>
      <c r="M16" s="76"/>
      <c r="N16" s="77"/>
      <c r="O16" s="75"/>
      <c r="P16" s="76"/>
      <c r="Q16" s="77"/>
      <c r="R16" s="75"/>
      <c r="S16" s="76"/>
      <c r="T16" s="77"/>
      <c r="U16" s="77"/>
      <c r="V16" s="77"/>
      <c r="W16" s="75"/>
      <c r="X16" s="78"/>
      <c r="Y16" s="76"/>
      <c r="Z16" s="69"/>
    </row>
    <row r="17" spans="1:26" ht="48" customHeight="1">
      <c r="A17" s="79"/>
      <c r="B17" s="79"/>
      <c r="C17" s="79"/>
      <c r="D17" s="79" t="s">
        <v>29</v>
      </c>
      <c r="E17" s="79"/>
      <c r="F17" s="79"/>
      <c r="G17" s="79"/>
      <c r="H17" s="79"/>
      <c r="J17" s="79"/>
      <c r="K17" s="19" t="s">
        <v>174</v>
      </c>
      <c r="L17" s="80"/>
      <c r="M17" s="81"/>
      <c r="N17" s="79"/>
      <c r="O17" s="82"/>
      <c r="P17" s="83"/>
      <c r="Q17" s="79"/>
      <c r="R17" s="82"/>
      <c r="S17" s="83"/>
      <c r="T17" s="79"/>
      <c r="U17" s="79"/>
      <c r="V17" s="79"/>
      <c r="W17" s="79"/>
      <c r="X17" s="79"/>
      <c r="Y17" s="83"/>
      <c r="Z17" s="79"/>
    </row>
    <row r="18" spans="1:26" ht="48" customHeight="1">
      <c r="A18" s="79"/>
      <c r="B18" s="79"/>
      <c r="C18" s="79"/>
      <c r="D18" s="79" t="s">
        <v>61</v>
      </c>
      <c r="E18" s="79"/>
      <c r="F18" s="79"/>
      <c r="G18" s="79"/>
      <c r="H18" s="79"/>
      <c r="J18" s="79"/>
      <c r="K18" s="19" t="s">
        <v>230</v>
      </c>
      <c r="L18" s="80"/>
      <c r="M18" s="81"/>
      <c r="N18" s="79"/>
      <c r="O18" s="82"/>
      <c r="P18" s="83"/>
      <c r="Q18" s="79"/>
      <c r="R18" s="82"/>
      <c r="S18" s="83"/>
      <c r="T18" s="79"/>
      <c r="U18" s="79"/>
      <c r="V18" s="79"/>
      <c r="W18" s="79"/>
      <c r="X18" s="79"/>
      <c r="Y18" s="83"/>
      <c r="Z18" s="79"/>
    </row>
    <row r="19" spans="1:26" ht="48" customHeight="1">
      <c r="A19" s="79"/>
      <c r="B19" s="79"/>
      <c r="C19" s="79"/>
      <c r="D19" s="79" t="s">
        <v>14</v>
      </c>
      <c r="E19" s="79"/>
      <c r="F19" s="79"/>
      <c r="G19" s="79"/>
      <c r="H19" s="79"/>
      <c r="J19" s="79"/>
      <c r="K19" s="19" t="s">
        <v>231</v>
      </c>
      <c r="L19" s="80"/>
      <c r="M19" s="84"/>
      <c r="O19" s="82"/>
      <c r="P19" s="83"/>
      <c r="Q19" s="79"/>
      <c r="R19" s="82"/>
      <c r="S19" s="83"/>
      <c r="T19" s="79"/>
      <c r="U19" s="79"/>
      <c r="V19" s="79"/>
      <c r="W19" s="79"/>
      <c r="X19" s="79"/>
      <c r="Y19" s="83"/>
      <c r="Z19" s="79"/>
    </row>
  </sheetData>
  <sheetProtection/>
  <protectedRanges>
    <protectedRange sqref="K12" name="Диапазон1_3_1_1_3_11_1_1_3_1_1_2_1_3_3_1_1_4_2_1_1"/>
    <protectedRange sqref="K13" name="Диапазон1_3_1_1_3_11_1_1_3_1_1_2_2_1_1_1_1"/>
  </protectedRanges>
  <mergeCells count="25">
    <mergeCell ref="K9:K10"/>
    <mergeCell ref="L9:N9"/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6:Z6"/>
    <mergeCell ref="A1:Z1"/>
    <mergeCell ref="A2:Z2"/>
    <mergeCell ref="A3:Z3"/>
    <mergeCell ref="A4:Z4"/>
    <mergeCell ref="A5:Z5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7"/>
  <sheetViews>
    <sheetView view="pageBreakPreview" zoomScaleSheetLayoutView="100" zoomScalePageLayoutView="0" workbookViewId="0" topLeftCell="A2">
      <selection activeCell="H9" sqref="H9"/>
    </sheetView>
  </sheetViews>
  <sheetFormatPr defaultColWidth="9.140625" defaultRowHeight="12.75"/>
  <cols>
    <col min="1" max="1" width="4.421875" style="95" customWidth="1"/>
    <col min="2" max="2" width="4.7109375" style="95" hidden="1" customWidth="1"/>
    <col min="3" max="3" width="5.57421875" style="95" hidden="1" customWidth="1"/>
    <col min="4" max="4" width="16.7109375" style="95" customWidth="1"/>
    <col min="5" max="5" width="8.00390625" style="95" customWidth="1"/>
    <col min="6" max="6" width="5.7109375" style="95" customWidth="1"/>
    <col min="7" max="7" width="33.421875" style="95" customWidth="1"/>
    <col min="8" max="8" width="8.28125" style="95" customWidth="1"/>
    <col min="9" max="9" width="16.140625" style="95" customWidth="1"/>
    <col min="10" max="10" width="12.7109375" style="95" hidden="1" customWidth="1"/>
    <col min="11" max="11" width="21.57421875" style="95" customWidth="1"/>
    <col min="12" max="12" width="12.7109375" style="112" customWidth="1"/>
    <col min="13" max="13" width="13.8515625" style="113" customWidth="1"/>
    <col min="14" max="14" width="12.28125" style="95" customWidth="1"/>
    <col min="15" max="16384" width="9.140625" style="95" customWidth="1"/>
  </cols>
  <sheetData>
    <row r="1" spans="1:13" s="94" customFormat="1" ht="7.5" customHeight="1" hidden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  <c r="M1" s="93"/>
    </row>
    <row r="2" spans="1:14" ht="84.75" customHeight="1">
      <c r="A2" s="335" t="s">
        <v>189</v>
      </c>
      <c r="B2" s="335"/>
      <c r="C2" s="335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</row>
    <row r="3" spans="1:14" s="96" customFormat="1" ht="15.75" customHeight="1">
      <c r="A3" s="337" t="s">
        <v>45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</row>
    <row r="4" spans="1:14" s="97" customFormat="1" ht="15.75" customHeight="1">
      <c r="A4" s="338" t="s">
        <v>40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</row>
    <row r="5" spans="1:14" s="98" customFormat="1" ht="48" customHeight="1">
      <c r="A5" s="339" t="s">
        <v>64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</row>
    <row r="6" spans="1:14" s="104" customFormat="1" ht="15" customHeight="1">
      <c r="A6" s="99" t="s">
        <v>21</v>
      </c>
      <c r="B6" s="100"/>
      <c r="C6" s="100"/>
      <c r="D6" s="101"/>
      <c r="E6" s="101"/>
      <c r="F6" s="101"/>
      <c r="G6" s="101"/>
      <c r="H6" s="101"/>
      <c r="I6" s="102"/>
      <c r="J6" s="102"/>
      <c r="K6" s="100"/>
      <c r="L6" s="103"/>
      <c r="N6" s="39" t="s">
        <v>106</v>
      </c>
    </row>
    <row r="7" spans="1:14" s="106" customFormat="1" ht="15" customHeight="1">
      <c r="A7" s="341" t="s">
        <v>41</v>
      </c>
      <c r="B7" s="342" t="s">
        <v>2</v>
      </c>
      <c r="C7" s="342" t="s">
        <v>2</v>
      </c>
      <c r="D7" s="343" t="s">
        <v>27</v>
      </c>
      <c r="E7" s="343" t="s">
        <v>3</v>
      </c>
      <c r="F7" s="341" t="s">
        <v>26</v>
      </c>
      <c r="G7" s="343" t="s">
        <v>28</v>
      </c>
      <c r="H7" s="343" t="s">
        <v>3</v>
      </c>
      <c r="I7" s="343" t="s">
        <v>5</v>
      </c>
      <c r="J7" s="105"/>
      <c r="K7" s="343" t="s">
        <v>7</v>
      </c>
      <c r="L7" s="333" t="s">
        <v>160</v>
      </c>
      <c r="M7" s="333" t="s">
        <v>161</v>
      </c>
      <c r="N7" s="333" t="s">
        <v>65</v>
      </c>
    </row>
    <row r="8" spans="1:14" s="107" customFormat="1" ht="33" customHeight="1">
      <c r="A8" s="341"/>
      <c r="B8" s="342"/>
      <c r="C8" s="342"/>
      <c r="D8" s="343"/>
      <c r="E8" s="343"/>
      <c r="F8" s="341"/>
      <c r="G8" s="343"/>
      <c r="H8" s="343"/>
      <c r="I8" s="343"/>
      <c r="J8" s="105"/>
      <c r="K8" s="343"/>
      <c r="L8" s="334"/>
      <c r="M8" s="334"/>
      <c r="N8" s="334"/>
    </row>
    <row r="9" spans="1:32" s="107" customFormat="1" ht="45.75" customHeight="1">
      <c r="A9" s="108">
        <v>1</v>
      </c>
      <c r="B9" s="109"/>
      <c r="C9" s="41"/>
      <c r="D9" s="171" t="s">
        <v>20</v>
      </c>
      <c r="E9" s="172" t="s">
        <v>44</v>
      </c>
      <c r="F9" s="140">
        <v>2</v>
      </c>
      <c r="G9" s="141" t="s">
        <v>254</v>
      </c>
      <c r="H9" s="139" t="s">
        <v>241</v>
      </c>
      <c r="I9" s="173" t="s">
        <v>58</v>
      </c>
      <c r="J9" s="174" t="s">
        <v>12</v>
      </c>
      <c r="K9" s="12" t="s">
        <v>23</v>
      </c>
      <c r="L9" s="66">
        <v>70.946</v>
      </c>
      <c r="M9" s="87">
        <v>68.873</v>
      </c>
      <c r="N9" s="111">
        <f>L9+M9</f>
        <v>139.81900000000002</v>
      </c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</row>
    <row r="10" spans="1:32" s="107" customFormat="1" ht="45.75" customHeight="1">
      <c r="A10" s="108">
        <v>2</v>
      </c>
      <c r="B10" s="109"/>
      <c r="C10" s="41"/>
      <c r="D10" s="171" t="s">
        <v>20</v>
      </c>
      <c r="E10" s="172" t="s">
        <v>44</v>
      </c>
      <c r="F10" s="140">
        <v>2</v>
      </c>
      <c r="G10" s="141" t="s">
        <v>246</v>
      </c>
      <c r="H10" s="139" t="s">
        <v>123</v>
      </c>
      <c r="I10" s="173" t="s">
        <v>58</v>
      </c>
      <c r="J10" s="174" t="s">
        <v>12</v>
      </c>
      <c r="K10" s="182" t="s">
        <v>60</v>
      </c>
      <c r="L10" s="66">
        <v>69.23</v>
      </c>
      <c r="M10" s="87">
        <v>70.147</v>
      </c>
      <c r="N10" s="111">
        <f>L10+M10</f>
        <v>139.377</v>
      </c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</row>
    <row r="11" spans="1:32" s="107" customFormat="1" ht="45.75" customHeight="1">
      <c r="A11" s="108">
        <v>3</v>
      </c>
      <c r="B11" s="109"/>
      <c r="C11" s="41"/>
      <c r="D11" s="171" t="s">
        <v>124</v>
      </c>
      <c r="E11" s="172" t="s">
        <v>125</v>
      </c>
      <c r="F11" s="140" t="s">
        <v>119</v>
      </c>
      <c r="G11" s="175" t="s">
        <v>256</v>
      </c>
      <c r="H11" s="139" t="s">
        <v>126</v>
      </c>
      <c r="I11" s="173" t="s">
        <v>127</v>
      </c>
      <c r="J11" s="174" t="s">
        <v>128</v>
      </c>
      <c r="K11" s="176" t="s">
        <v>129</v>
      </c>
      <c r="L11" s="66">
        <v>67.383</v>
      </c>
      <c r="M11" s="87">
        <v>68.431</v>
      </c>
      <c r="N11" s="111">
        <f>L11+M11</f>
        <v>135.814</v>
      </c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</row>
    <row r="12" spans="1:32" s="107" customFormat="1" ht="45.75" customHeight="1">
      <c r="A12" s="108">
        <v>4</v>
      </c>
      <c r="B12" s="109"/>
      <c r="C12" s="41"/>
      <c r="D12" s="177" t="s">
        <v>117</v>
      </c>
      <c r="E12" s="178" t="s">
        <v>118</v>
      </c>
      <c r="F12" s="154" t="s">
        <v>119</v>
      </c>
      <c r="G12" s="179" t="s">
        <v>257</v>
      </c>
      <c r="H12" s="180" t="s">
        <v>120</v>
      </c>
      <c r="I12" s="181" t="s">
        <v>121</v>
      </c>
      <c r="J12" s="48" t="s">
        <v>22</v>
      </c>
      <c r="K12" s="181" t="s">
        <v>122</v>
      </c>
      <c r="L12" s="66">
        <v>68.784</v>
      </c>
      <c r="M12" s="87">
        <v>66.951</v>
      </c>
      <c r="N12" s="111">
        <f>L12+M12</f>
        <v>135.735</v>
      </c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</row>
    <row r="13" spans="1:32" s="107" customFormat="1" ht="45.75" customHeight="1">
      <c r="A13" s="108">
        <v>5</v>
      </c>
      <c r="B13" s="109"/>
      <c r="C13" s="41"/>
      <c r="D13" s="171" t="s">
        <v>124</v>
      </c>
      <c r="E13" s="172" t="s">
        <v>125</v>
      </c>
      <c r="F13" s="140" t="s">
        <v>119</v>
      </c>
      <c r="G13" s="278" t="s">
        <v>252</v>
      </c>
      <c r="H13" s="139" t="s">
        <v>130</v>
      </c>
      <c r="I13" s="173" t="s">
        <v>131</v>
      </c>
      <c r="J13" s="174" t="s">
        <v>128</v>
      </c>
      <c r="K13" s="176" t="s">
        <v>129</v>
      </c>
      <c r="L13" s="66">
        <v>66.617</v>
      </c>
      <c r="M13" s="87">
        <v>67.637</v>
      </c>
      <c r="N13" s="111">
        <f>L13+M13</f>
        <v>134.25400000000002</v>
      </c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</row>
    <row r="14" ht="64.5" customHeight="1"/>
    <row r="15" spans="4:15" ht="64.5" customHeight="1">
      <c r="D15" s="114" t="s">
        <v>29</v>
      </c>
      <c r="E15" s="114"/>
      <c r="F15" s="114"/>
      <c r="G15" s="114"/>
      <c r="H15" s="2"/>
      <c r="I15" s="115"/>
      <c r="J15" s="2"/>
      <c r="K15" s="19" t="s">
        <v>174</v>
      </c>
      <c r="L15" s="113"/>
      <c r="M15" s="95"/>
      <c r="N15" s="112"/>
      <c r="O15" s="113"/>
    </row>
    <row r="16" spans="4:15" ht="64.5" customHeight="1">
      <c r="D16" s="79" t="s">
        <v>61</v>
      </c>
      <c r="E16" s="114"/>
      <c r="F16" s="114"/>
      <c r="G16" s="114"/>
      <c r="H16" s="2"/>
      <c r="I16" s="115"/>
      <c r="J16" s="116"/>
      <c r="K16" s="19" t="s">
        <v>230</v>
      </c>
      <c r="L16" s="113"/>
      <c r="M16" s="95"/>
      <c r="N16" s="112"/>
      <c r="O16" s="113"/>
    </row>
    <row r="17" spans="1:13" s="17" customFormat="1" ht="64.5" customHeight="1">
      <c r="A17" s="20"/>
      <c r="B17" s="20"/>
      <c r="D17" s="79" t="s">
        <v>14</v>
      </c>
      <c r="H17" s="18"/>
      <c r="J17" s="21"/>
      <c r="K17" s="19" t="s">
        <v>231</v>
      </c>
      <c r="L17" s="43"/>
      <c r="M17" s="22"/>
    </row>
  </sheetData>
  <sheetProtection/>
  <protectedRanges>
    <protectedRange sqref="K10" name="Диапазон1_3_1_1_3_11_1_1_3_1_1_2_1_3_3_1_1_4_2_1_1"/>
    <protectedRange sqref="K11" name="Диапазон1_3_1_1_3_11_1_1_3_1_1_2_2_1_1_1_1"/>
  </protectedRanges>
  <mergeCells count="17">
    <mergeCell ref="E7:E8"/>
    <mergeCell ref="F7:F8"/>
    <mergeCell ref="N7:N8"/>
    <mergeCell ref="G7:G8"/>
    <mergeCell ref="H7:H8"/>
    <mergeCell ref="I7:I8"/>
    <mergeCell ref="K7:K8"/>
    <mergeCell ref="L7:L8"/>
    <mergeCell ref="M7:M8"/>
    <mergeCell ref="A2:N2"/>
    <mergeCell ref="A3:N3"/>
    <mergeCell ref="A4:N4"/>
    <mergeCell ref="A5:N5"/>
    <mergeCell ref="A7:A8"/>
    <mergeCell ref="B7:B8"/>
    <mergeCell ref="C7:C8"/>
    <mergeCell ref="D7:D8"/>
  </mergeCells>
  <printOptions/>
  <pageMargins left="0.1968503937007874" right="0.15748031496062992" top="0.2362204724409449" bottom="0.15748031496062992" header="0.2362204724409449" footer="0.15748031496062992"/>
  <pageSetup fitToHeight="0" fitToWidth="1" horizontalDpi="600" verticalDpi="600" orientation="portrait" paperSize="9" scale="6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view="pageBreakPreview" zoomScale="90" zoomScaleSheetLayoutView="90" zoomScalePageLayoutView="0" workbookViewId="0" topLeftCell="A1">
      <selection activeCell="O12" sqref="O12"/>
    </sheetView>
  </sheetViews>
  <sheetFormatPr defaultColWidth="9.140625" defaultRowHeight="12.75"/>
  <cols>
    <col min="1" max="1" width="5.140625" style="49" customWidth="1"/>
    <col min="2" max="2" width="4.7109375" style="49" hidden="1" customWidth="1"/>
    <col min="3" max="3" width="7.00390625" style="49" hidden="1" customWidth="1"/>
    <col min="4" max="4" width="17.28125" style="49" customWidth="1"/>
    <col min="5" max="5" width="8.57421875" style="49" customWidth="1"/>
    <col min="6" max="6" width="4.7109375" style="49" customWidth="1"/>
    <col min="7" max="7" width="33.140625" style="49" customWidth="1"/>
    <col min="8" max="8" width="9.7109375" style="49" customWidth="1"/>
    <col min="9" max="9" width="14.28125" style="49" customWidth="1"/>
    <col min="10" max="10" width="12.7109375" style="49" hidden="1" customWidth="1"/>
    <col min="11" max="11" width="18.28125" style="49" customWidth="1"/>
    <col min="12" max="12" width="6.28125" style="85" customWidth="1"/>
    <col min="13" max="13" width="8.7109375" style="86" customWidth="1"/>
    <col min="14" max="14" width="3.8515625" style="49" customWidth="1"/>
    <col min="15" max="15" width="6.421875" style="85" customWidth="1"/>
    <col min="16" max="16" width="8.7109375" style="86" customWidth="1"/>
    <col min="17" max="17" width="3.7109375" style="49" customWidth="1"/>
    <col min="18" max="18" width="6.421875" style="85" customWidth="1"/>
    <col min="19" max="19" width="8.7109375" style="86" customWidth="1"/>
    <col min="20" max="20" width="3.7109375" style="49" customWidth="1"/>
    <col min="21" max="22" width="4.8515625" style="49" customWidth="1"/>
    <col min="23" max="23" width="6.28125" style="49" customWidth="1"/>
    <col min="24" max="24" width="6.00390625" style="49" hidden="1" customWidth="1"/>
    <col min="25" max="25" width="9.7109375" style="86" customWidth="1"/>
    <col min="26" max="26" width="6.7109375" style="49" customWidth="1"/>
    <col min="27" max="16384" width="9.140625" style="49" customWidth="1"/>
  </cols>
  <sheetData>
    <row r="1" spans="1:26" ht="72" customHeight="1">
      <c r="A1" s="296" t="s">
        <v>77</v>
      </c>
      <c r="B1" s="296"/>
      <c r="C1" s="296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s="50" customFormat="1" ht="15.75" customHeight="1">
      <c r="A2" s="298" t="s">
        <v>45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</row>
    <row r="3" spans="1:26" s="51" customFormat="1" ht="15.75" customHeight="1">
      <c r="A3" s="293" t="s">
        <v>40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</row>
    <row r="4" spans="1:26" s="137" customFormat="1" ht="20.25" customHeight="1">
      <c r="A4" s="307" t="s">
        <v>182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</row>
    <row r="5" spans="1:26" s="137" customFormat="1" ht="20.25" customHeight="1">
      <c r="A5" s="305" t="s">
        <v>68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</row>
    <row r="6" spans="1:26" ht="18.75" customHeight="1">
      <c r="A6" s="299" t="s">
        <v>283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</row>
    <row r="7" spans="1:26" ht="18.7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spans="1:26" s="58" customFormat="1" ht="15" customHeight="1">
      <c r="A8" s="40" t="s">
        <v>21</v>
      </c>
      <c r="B8" s="53"/>
      <c r="C8" s="53"/>
      <c r="D8" s="54"/>
      <c r="E8" s="54"/>
      <c r="F8" s="54"/>
      <c r="G8" s="54"/>
      <c r="H8" s="54"/>
      <c r="I8" s="55"/>
      <c r="J8" s="55"/>
      <c r="K8" s="53"/>
      <c r="L8" s="56"/>
      <c r="M8" s="57"/>
      <c r="O8" s="56"/>
      <c r="P8" s="59"/>
      <c r="R8" s="56"/>
      <c r="S8" s="59"/>
      <c r="Y8" s="39" t="s">
        <v>103</v>
      </c>
      <c r="Z8" s="60"/>
    </row>
    <row r="9" spans="1:26" s="61" customFormat="1" ht="19.5" customHeight="1">
      <c r="A9" s="300" t="s">
        <v>41</v>
      </c>
      <c r="B9" s="301" t="s">
        <v>2</v>
      </c>
      <c r="C9" s="302" t="s">
        <v>25</v>
      </c>
      <c r="D9" s="304" t="s">
        <v>27</v>
      </c>
      <c r="E9" s="304" t="s">
        <v>3</v>
      </c>
      <c r="F9" s="300" t="s">
        <v>26</v>
      </c>
      <c r="G9" s="304" t="s">
        <v>28</v>
      </c>
      <c r="H9" s="304" t="s">
        <v>3</v>
      </c>
      <c r="I9" s="304" t="s">
        <v>5</v>
      </c>
      <c r="J9" s="89"/>
      <c r="K9" s="304" t="s">
        <v>7</v>
      </c>
      <c r="L9" s="309" t="s">
        <v>46</v>
      </c>
      <c r="M9" s="309"/>
      <c r="N9" s="309"/>
      <c r="O9" s="309" t="s">
        <v>47</v>
      </c>
      <c r="P9" s="309"/>
      <c r="Q9" s="309"/>
      <c r="R9" s="309" t="s">
        <v>48</v>
      </c>
      <c r="S9" s="309"/>
      <c r="T9" s="309"/>
      <c r="U9" s="310" t="s">
        <v>49</v>
      </c>
      <c r="V9" s="302" t="s">
        <v>50</v>
      </c>
      <c r="W9" s="300" t="s">
        <v>51</v>
      </c>
      <c r="X9" s="301" t="s">
        <v>52</v>
      </c>
      <c r="Y9" s="306" t="s">
        <v>53</v>
      </c>
      <c r="Z9" s="304" t="s">
        <v>54</v>
      </c>
    </row>
    <row r="10" spans="1:26" s="61" customFormat="1" ht="39.75" customHeight="1">
      <c r="A10" s="300"/>
      <c r="B10" s="301"/>
      <c r="C10" s="303"/>
      <c r="D10" s="304"/>
      <c r="E10" s="304"/>
      <c r="F10" s="300"/>
      <c r="G10" s="304"/>
      <c r="H10" s="304"/>
      <c r="I10" s="304"/>
      <c r="J10" s="89"/>
      <c r="K10" s="304"/>
      <c r="L10" s="62" t="s">
        <v>55</v>
      </c>
      <c r="M10" s="63" t="s">
        <v>56</v>
      </c>
      <c r="N10" s="64" t="s">
        <v>41</v>
      </c>
      <c r="O10" s="62" t="s">
        <v>55</v>
      </c>
      <c r="P10" s="63" t="s">
        <v>56</v>
      </c>
      <c r="Q10" s="64" t="s">
        <v>41</v>
      </c>
      <c r="R10" s="62" t="s">
        <v>55</v>
      </c>
      <c r="S10" s="63" t="s">
        <v>56</v>
      </c>
      <c r="T10" s="64" t="s">
        <v>41</v>
      </c>
      <c r="U10" s="311"/>
      <c r="V10" s="303"/>
      <c r="W10" s="300"/>
      <c r="X10" s="301"/>
      <c r="Y10" s="306"/>
      <c r="Z10" s="304"/>
    </row>
    <row r="11" spans="1:26" s="68" customFormat="1" ht="45.75" customHeight="1">
      <c r="A11" s="90" t="s">
        <v>63</v>
      </c>
      <c r="B11" s="65"/>
      <c r="C11" s="46"/>
      <c r="D11" s="124" t="s">
        <v>18</v>
      </c>
      <c r="E11" s="125" t="s">
        <v>24</v>
      </c>
      <c r="F11" s="154">
        <v>2</v>
      </c>
      <c r="G11" s="155" t="s">
        <v>110</v>
      </c>
      <c r="H11" s="156" t="s">
        <v>114</v>
      </c>
      <c r="I11" s="48" t="s">
        <v>9</v>
      </c>
      <c r="J11" s="48" t="s">
        <v>22</v>
      </c>
      <c r="K11" s="12" t="s">
        <v>23</v>
      </c>
      <c r="L11" s="232">
        <v>224</v>
      </c>
      <c r="M11" s="233">
        <f>L11/3.3-IF($U11=1,0.5,IF($U11=2,1.5,0))</f>
        <v>67.87878787878788</v>
      </c>
      <c r="N11" s="234">
        <f>RANK(M11,M$11:M$14,0)</f>
        <v>1</v>
      </c>
      <c r="O11" s="232">
        <v>210</v>
      </c>
      <c r="P11" s="233">
        <f>O11/3.3-IF($U11=1,0.5,IF($U11=2,1.5,0))</f>
        <v>63.63636363636364</v>
      </c>
      <c r="Q11" s="234">
        <f>RANK(P11,P$11:P$14,0)</f>
        <v>1</v>
      </c>
      <c r="R11" s="232">
        <v>222</v>
      </c>
      <c r="S11" s="233">
        <f>R11/3.3-IF($U11=1,0.5,IF($U11=2,1.5,0))</f>
        <v>67.27272727272728</v>
      </c>
      <c r="T11" s="234">
        <f>RANK(S11,S$11:S$14,0)</f>
        <v>1</v>
      </c>
      <c r="U11" s="235"/>
      <c r="V11" s="235"/>
      <c r="W11" s="232">
        <f>L11+O11+R11</f>
        <v>656</v>
      </c>
      <c r="X11" s="236"/>
      <c r="Y11" s="233">
        <f>ROUND(SUM(M11,P11,S11)/3,3)</f>
        <v>66.263</v>
      </c>
      <c r="Z11" s="157" t="s">
        <v>42</v>
      </c>
    </row>
    <row r="12" spans="1:26" s="68" customFormat="1" ht="53.25" customHeight="1">
      <c r="A12" s="70"/>
      <c r="B12" s="71"/>
      <c r="C12" s="72"/>
      <c r="D12" s="23"/>
      <c r="E12" s="5"/>
      <c r="F12" s="6"/>
      <c r="G12" s="7"/>
      <c r="H12" s="73"/>
      <c r="I12" s="74"/>
      <c r="J12" s="6"/>
      <c r="K12" s="8"/>
      <c r="L12" s="75"/>
      <c r="M12" s="76"/>
      <c r="N12" s="77"/>
      <c r="O12" s="75"/>
      <c r="P12" s="76"/>
      <c r="Q12" s="77"/>
      <c r="R12" s="75"/>
      <c r="S12" s="76"/>
      <c r="T12" s="77"/>
      <c r="U12" s="77"/>
      <c r="V12" s="77"/>
      <c r="W12" s="75"/>
      <c r="X12" s="78"/>
      <c r="Y12" s="76"/>
      <c r="Z12" s="69"/>
    </row>
    <row r="13" spans="1:26" ht="48" customHeight="1">
      <c r="A13" s="79"/>
      <c r="B13" s="79"/>
      <c r="C13" s="79"/>
      <c r="D13" s="79" t="s">
        <v>29</v>
      </c>
      <c r="E13" s="79"/>
      <c r="F13" s="79"/>
      <c r="G13" s="79"/>
      <c r="H13" s="79"/>
      <c r="J13" s="79"/>
      <c r="K13" s="19" t="s">
        <v>174</v>
      </c>
      <c r="L13" s="80"/>
      <c r="M13" s="81"/>
      <c r="N13" s="79"/>
      <c r="O13" s="82"/>
      <c r="P13" s="83"/>
      <c r="Q13" s="79"/>
      <c r="R13" s="82"/>
      <c r="S13" s="83"/>
      <c r="T13" s="79"/>
      <c r="U13" s="79"/>
      <c r="V13" s="79"/>
      <c r="W13" s="79"/>
      <c r="X13" s="79"/>
      <c r="Y13" s="83"/>
      <c r="Z13" s="79"/>
    </row>
    <row r="14" spans="1:26" ht="48" customHeight="1">
      <c r="A14" s="79"/>
      <c r="B14" s="79"/>
      <c r="C14" s="79"/>
      <c r="D14" s="79" t="s">
        <v>61</v>
      </c>
      <c r="E14" s="79"/>
      <c r="F14" s="79"/>
      <c r="G14" s="79"/>
      <c r="H14" s="79"/>
      <c r="J14" s="79"/>
      <c r="K14" s="19" t="s">
        <v>230</v>
      </c>
      <c r="L14" s="80"/>
      <c r="M14" s="81"/>
      <c r="N14" s="79"/>
      <c r="O14" s="82"/>
      <c r="P14" s="83"/>
      <c r="Q14" s="79"/>
      <c r="R14" s="82"/>
      <c r="S14" s="83"/>
      <c r="T14" s="79"/>
      <c r="U14" s="79"/>
      <c r="V14" s="79"/>
      <c r="W14" s="79"/>
      <c r="X14" s="79"/>
      <c r="Y14" s="83"/>
      <c r="Z14" s="79"/>
    </row>
    <row r="15" spans="1:26" ht="48" customHeight="1">
      <c r="A15" s="79"/>
      <c r="B15" s="79"/>
      <c r="C15" s="79"/>
      <c r="D15" s="79" t="s">
        <v>14</v>
      </c>
      <c r="E15" s="79"/>
      <c r="F15" s="79"/>
      <c r="G15" s="79"/>
      <c r="H15" s="79"/>
      <c r="J15" s="79"/>
      <c r="K15" s="19" t="s">
        <v>231</v>
      </c>
      <c r="L15" s="80"/>
      <c r="M15" s="84"/>
      <c r="O15" s="82"/>
      <c r="P15" s="83"/>
      <c r="Q15" s="79"/>
      <c r="R15" s="82"/>
      <c r="S15" s="83"/>
      <c r="T15" s="79"/>
      <c r="U15" s="79"/>
      <c r="V15" s="79"/>
      <c r="W15" s="79"/>
      <c r="X15" s="79"/>
      <c r="Y15" s="83"/>
      <c r="Z15" s="79"/>
    </row>
  </sheetData>
  <sheetProtection/>
  <mergeCells count="25">
    <mergeCell ref="K9:K10"/>
    <mergeCell ref="L9:N9"/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6:Z6"/>
    <mergeCell ref="A1:Z1"/>
    <mergeCell ref="A2:Z2"/>
    <mergeCell ref="A3:Z3"/>
    <mergeCell ref="A4:Z4"/>
    <mergeCell ref="A5:Z5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view="pageBreakPreview" zoomScaleSheetLayoutView="100" zoomScalePageLayoutView="0" workbookViewId="0" topLeftCell="A2">
      <selection activeCell="N10" sqref="N10"/>
    </sheetView>
  </sheetViews>
  <sheetFormatPr defaultColWidth="9.140625" defaultRowHeight="12.75"/>
  <cols>
    <col min="1" max="1" width="4.421875" style="95" customWidth="1"/>
    <col min="2" max="2" width="4.7109375" style="95" hidden="1" customWidth="1"/>
    <col min="3" max="3" width="5.57421875" style="95" hidden="1" customWidth="1"/>
    <col min="4" max="4" width="16.7109375" style="95" customWidth="1"/>
    <col min="5" max="5" width="8.00390625" style="95" customWidth="1"/>
    <col min="6" max="6" width="5.7109375" style="95" customWidth="1"/>
    <col min="7" max="7" width="33.421875" style="95" customWidth="1"/>
    <col min="8" max="8" width="8.28125" style="95" customWidth="1"/>
    <col min="9" max="9" width="16.140625" style="95" customWidth="1"/>
    <col min="10" max="10" width="12.7109375" style="95" hidden="1" customWidth="1"/>
    <col min="11" max="11" width="21.57421875" style="95" customWidth="1"/>
    <col min="12" max="12" width="12.7109375" style="112" customWidth="1"/>
    <col min="13" max="13" width="13.8515625" style="113" customWidth="1"/>
    <col min="14" max="14" width="12.28125" style="95" customWidth="1"/>
    <col min="15" max="16384" width="9.140625" style="95" customWidth="1"/>
  </cols>
  <sheetData>
    <row r="1" spans="1:13" s="94" customFormat="1" ht="7.5" customHeight="1" hidden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  <c r="M1" s="93"/>
    </row>
    <row r="2" spans="1:14" ht="84.75" customHeight="1">
      <c r="A2" s="335" t="s">
        <v>188</v>
      </c>
      <c r="B2" s="335"/>
      <c r="C2" s="335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</row>
    <row r="3" spans="1:14" s="96" customFormat="1" ht="15.75" customHeight="1">
      <c r="A3" s="337" t="s">
        <v>45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</row>
    <row r="4" spans="1:14" s="97" customFormat="1" ht="15.75" customHeight="1">
      <c r="A4" s="338" t="s">
        <v>40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</row>
    <row r="5" spans="1:14" s="98" customFormat="1" ht="48" customHeight="1">
      <c r="A5" s="339" t="s">
        <v>132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</row>
    <row r="6" spans="1:14" s="104" customFormat="1" ht="15" customHeight="1">
      <c r="A6" s="99" t="s">
        <v>21</v>
      </c>
      <c r="B6" s="100"/>
      <c r="C6" s="100"/>
      <c r="D6" s="101"/>
      <c r="E6" s="101"/>
      <c r="F6" s="101"/>
      <c r="G6" s="101"/>
      <c r="H6" s="101"/>
      <c r="I6" s="102"/>
      <c r="J6" s="102"/>
      <c r="K6" s="100"/>
      <c r="L6" s="103"/>
      <c r="N6" s="39" t="s">
        <v>106</v>
      </c>
    </row>
    <row r="7" spans="1:14" s="106" customFormat="1" ht="15" customHeight="1">
      <c r="A7" s="341" t="s">
        <v>41</v>
      </c>
      <c r="B7" s="342" t="s">
        <v>2</v>
      </c>
      <c r="C7" s="342" t="s">
        <v>2</v>
      </c>
      <c r="D7" s="343" t="s">
        <v>27</v>
      </c>
      <c r="E7" s="343" t="s">
        <v>3</v>
      </c>
      <c r="F7" s="341" t="s">
        <v>26</v>
      </c>
      <c r="G7" s="343" t="s">
        <v>28</v>
      </c>
      <c r="H7" s="343" t="s">
        <v>3</v>
      </c>
      <c r="I7" s="343" t="s">
        <v>5</v>
      </c>
      <c r="J7" s="105"/>
      <c r="K7" s="343" t="s">
        <v>7</v>
      </c>
      <c r="L7" s="333" t="s">
        <v>116</v>
      </c>
      <c r="M7" s="333" t="s">
        <v>115</v>
      </c>
      <c r="N7" s="333" t="s">
        <v>65</v>
      </c>
    </row>
    <row r="8" spans="1:14" s="107" customFormat="1" ht="33" customHeight="1">
      <c r="A8" s="341"/>
      <c r="B8" s="342"/>
      <c r="C8" s="342"/>
      <c r="D8" s="343"/>
      <c r="E8" s="343"/>
      <c r="F8" s="341"/>
      <c r="G8" s="343"/>
      <c r="H8" s="343"/>
      <c r="I8" s="343"/>
      <c r="J8" s="105"/>
      <c r="K8" s="343"/>
      <c r="L8" s="334"/>
      <c r="M8" s="334"/>
      <c r="N8" s="334"/>
    </row>
    <row r="9" spans="1:32" s="107" customFormat="1" ht="45.75" customHeight="1">
      <c r="A9" s="108">
        <v>1</v>
      </c>
      <c r="B9" s="109"/>
      <c r="C9" s="41"/>
      <c r="D9" s="124" t="s">
        <v>18</v>
      </c>
      <c r="E9" s="125" t="s">
        <v>24</v>
      </c>
      <c r="F9" s="154">
        <v>2</v>
      </c>
      <c r="G9" s="155" t="s">
        <v>110</v>
      </c>
      <c r="H9" s="156" t="s">
        <v>114</v>
      </c>
      <c r="I9" s="48" t="s">
        <v>9</v>
      </c>
      <c r="J9" s="48" t="s">
        <v>22</v>
      </c>
      <c r="K9" s="12" t="s">
        <v>23</v>
      </c>
      <c r="L9" s="66">
        <v>67.595</v>
      </c>
      <c r="M9" s="110">
        <v>66.263</v>
      </c>
      <c r="N9" s="111">
        <f>L9+M9</f>
        <v>133.858</v>
      </c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</row>
    <row r="10" ht="58.5" customHeight="1"/>
    <row r="11" spans="4:15" ht="58.5" customHeight="1">
      <c r="D11" s="114" t="s">
        <v>29</v>
      </c>
      <c r="E11" s="114"/>
      <c r="F11" s="114"/>
      <c r="G11" s="114"/>
      <c r="H11" s="2"/>
      <c r="I11" s="115"/>
      <c r="J11" s="2"/>
      <c r="K11" s="19" t="s">
        <v>174</v>
      </c>
      <c r="L11" s="113"/>
      <c r="M11" s="95"/>
      <c r="N11" s="112"/>
      <c r="O11" s="113"/>
    </row>
    <row r="12" spans="4:15" ht="58.5" customHeight="1">
      <c r="D12" s="79" t="s">
        <v>61</v>
      </c>
      <c r="E12" s="114"/>
      <c r="F12" s="114"/>
      <c r="G12" s="114"/>
      <c r="H12" s="2"/>
      <c r="I12" s="115"/>
      <c r="J12" s="116"/>
      <c r="K12" s="19" t="s">
        <v>230</v>
      </c>
      <c r="L12" s="113"/>
      <c r="M12" s="95"/>
      <c r="N12" s="112"/>
      <c r="O12" s="113"/>
    </row>
    <row r="13" spans="1:13" s="17" customFormat="1" ht="58.5" customHeight="1">
      <c r="A13" s="20"/>
      <c r="B13" s="20"/>
      <c r="D13" s="79" t="s">
        <v>14</v>
      </c>
      <c r="H13" s="18"/>
      <c r="J13" s="21"/>
      <c r="K13" s="19" t="s">
        <v>231</v>
      </c>
      <c r="L13" s="43"/>
      <c r="M13" s="22"/>
    </row>
  </sheetData>
  <sheetProtection/>
  <protectedRanges>
    <protectedRange sqref="K9" name="Диапазон1_3_1_1_3_11_1_1_3_1_1_2_1_1_1_1"/>
  </protectedRanges>
  <mergeCells count="17">
    <mergeCell ref="E7:E8"/>
    <mergeCell ref="F7:F8"/>
    <mergeCell ref="N7:N8"/>
    <mergeCell ref="G7:G8"/>
    <mergeCell ref="H7:H8"/>
    <mergeCell ref="I7:I8"/>
    <mergeCell ref="K7:K8"/>
    <mergeCell ref="L7:L8"/>
    <mergeCell ref="M7:M8"/>
    <mergeCell ref="A2:N2"/>
    <mergeCell ref="A3:N3"/>
    <mergeCell ref="A4:N4"/>
    <mergeCell ref="A5:N5"/>
    <mergeCell ref="A7:A8"/>
    <mergeCell ref="B7:B8"/>
    <mergeCell ref="C7:C8"/>
    <mergeCell ref="D7:D8"/>
  </mergeCells>
  <printOptions/>
  <pageMargins left="0.1968503937007874" right="0.15748031496062992" top="0.2362204724409449" bottom="0.15748031496062992" header="0.2362204724409449" footer="0.15748031496062992"/>
  <pageSetup fitToHeight="0" fitToWidth="1" horizontalDpi="600" verticalDpi="600" orientation="portrait" paperSize="9" scale="6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view="pageBreakPreview" zoomScale="90" zoomScaleSheetLayoutView="90" zoomScalePageLayoutView="0" workbookViewId="0" topLeftCell="A4">
      <selection activeCell="R14" sqref="R14"/>
    </sheetView>
  </sheetViews>
  <sheetFormatPr defaultColWidth="9.140625" defaultRowHeight="12.75"/>
  <cols>
    <col min="1" max="1" width="5.140625" style="49" customWidth="1"/>
    <col min="2" max="2" width="4.7109375" style="49" hidden="1" customWidth="1"/>
    <col min="3" max="3" width="7.00390625" style="49" hidden="1" customWidth="1"/>
    <col min="4" max="4" width="17.28125" style="49" customWidth="1"/>
    <col min="5" max="5" width="8.57421875" style="49" customWidth="1"/>
    <col min="6" max="6" width="4.7109375" style="49" customWidth="1"/>
    <col min="7" max="7" width="33.140625" style="49" customWidth="1"/>
    <col min="8" max="8" width="9.7109375" style="49" customWidth="1"/>
    <col min="9" max="9" width="14.28125" style="49" customWidth="1"/>
    <col min="10" max="10" width="12.7109375" style="49" hidden="1" customWidth="1"/>
    <col min="11" max="11" width="18.28125" style="49" customWidth="1"/>
    <col min="12" max="12" width="6.28125" style="85" customWidth="1"/>
    <col min="13" max="13" width="8.7109375" style="86" customWidth="1"/>
    <col min="14" max="14" width="3.8515625" style="49" customWidth="1"/>
    <col min="15" max="15" width="6.421875" style="85" customWidth="1"/>
    <col min="16" max="16" width="8.7109375" style="86" customWidth="1"/>
    <col min="17" max="17" width="3.7109375" style="49" customWidth="1"/>
    <col min="18" max="18" width="6.421875" style="85" customWidth="1"/>
    <col min="19" max="19" width="8.7109375" style="86" customWidth="1"/>
    <col min="20" max="20" width="3.7109375" style="49" customWidth="1"/>
    <col min="21" max="22" width="4.8515625" style="49" customWidth="1"/>
    <col min="23" max="23" width="6.28125" style="49" customWidth="1"/>
    <col min="24" max="24" width="6.00390625" style="49" hidden="1" customWidth="1"/>
    <col min="25" max="25" width="9.7109375" style="86" customWidth="1"/>
    <col min="26" max="26" width="6.7109375" style="49" customWidth="1"/>
    <col min="27" max="16384" width="9.140625" style="49" customWidth="1"/>
  </cols>
  <sheetData>
    <row r="1" spans="1:26" ht="72" customHeight="1">
      <c r="A1" s="296" t="s">
        <v>77</v>
      </c>
      <c r="B1" s="296"/>
      <c r="C1" s="296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s="50" customFormat="1" ht="15.75" customHeight="1">
      <c r="A2" s="298" t="s">
        <v>45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</row>
    <row r="3" spans="1:26" s="51" customFormat="1" ht="15.75" customHeight="1">
      <c r="A3" s="293" t="s">
        <v>40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</row>
    <row r="4" spans="1:26" s="137" customFormat="1" ht="20.25" customHeight="1">
      <c r="A4" s="307" t="s">
        <v>105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</row>
    <row r="5" spans="1:26" s="137" customFormat="1" ht="20.25" customHeight="1">
      <c r="A5" s="305" t="s">
        <v>187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</row>
    <row r="6" spans="1:26" ht="18.75" customHeight="1">
      <c r="A6" s="299" t="s">
        <v>283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</row>
    <row r="7" spans="1:26" ht="18.7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spans="1:26" s="58" customFormat="1" ht="15" customHeight="1">
      <c r="A8" s="40" t="s">
        <v>21</v>
      </c>
      <c r="B8" s="53"/>
      <c r="C8" s="53"/>
      <c r="D8" s="54"/>
      <c r="E8" s="54"/>
      <c r="F8" s="54"/>
      <c r="G8" s="54"/>
      <c r="H8" s="54"/>
      <c r="I8" s="55"/>
      <c r="J8" s="55"/>
      <c r="K8" s="53"/>
      <c r="L8" s="56"/>
      <c r="M8" s="57"/>
      <c r="O8" s="56"/>
      <c r="P8" s="59"/>
      <c r="R8" s="56"/>
      <c r="S8" s="59"/>
      <c r="Y8" s="39" t="s">
        <v>103</v>
      </c>
      <c r="Z8" s="60"/>
    </row>
    <row r="9" spans="1:26" s="61" customFormat="1" ht="19.5" customHeight="1">
      <c r="A9" s="300" t="s">
        <v>41</v>
      </c>
      <c r="B9" s="301" t="s">
        <v>2</v>
      </c>
      <c r="C9" s="302" t="s">
        <v>25</v>
      </c>
      <c r="D9" s="304" t="s">
        <v>27</v>
      </c>
      <c r="E9" s="304" t="s">
        <v>3</v>
      </c>
      <c r="F9" s="300" t="s">
        <v>26</v>
      </c>
      <c r="G9" s="304" t="s">
        <v>28</v>
      </c>
      <c r="H9" s="304" t="s">
        <v>3</v>
      </c>
      <c r="I9" s="304" t="s">
        <v>5</v>
      </c>
      <c r="J9" s="89"/>
      <c r="K9" s="304" t="s">
        <v>7</v>
      </c>
      <c r="L9" s="309" t="s">
        <v>46</v>
      </c>
      <c r="M9" s="309"/>
      <c r="N9" s="309"/>
      <c r="O9" s="309" t="s">
        <v>47</v>
      </c>
      <c r="P9" s="309"/>
      <c r="Q9" s="309"/>
      <c r="R9" s="309" t="s">
        <v>48</v>
      </c>
      <c r="S9" s="309"/>
      <c r="T9" s="309"/>
      <c r="U9" s="310" t="s">
        <v>49</v>
      </c>
      <c r="V9" s="302" t="s">
        <v>50</v>
      </c>
      <c r="W9" s="300" t="s">
        <v>51</v>
      </c>
      <c r="X9" s="301" t="s">
        <v>52</v>
      </c>
      <c r="Y9" s="306" t="s">
        <v>53</v>
      </c>
      <c r="Z9" s="304" t="s">
        <v>54</v>
      </c>
    </row>
    <row r="10" spans="1:26" s="61" customFormat="1" ht="39.75" customHeight="1">
      <c r="A10" s="300"/>
      <c r="B10" s="301"/>
      <c r="C10" s="303"/>
      <c r="D10" s="304"/>
      <c r="E10" s="304"/>
      <c r="F10" s="300"/>
      <c r="G10" s="304"/>
      <c r="H10" s="304"/>
      <c r="I10" s="304"/>
      <c r="J10" s="89"/>
      <c r="K10" s="304"/>
      <c r="L10" s="62" t="s">
        <v>55</v>
      </c>
      <c r="M10" s="63" t="s">
        <v>56</v>
      </c>
      <c r="N10" s="64" t="s">
        <v>41</v>
      </c>
      <c r="O10" s="62" t="s">
        <v>55</v>
      </c>
      <c r="P10" s="63" t="s">
        <v>56</v>
      </c>
      <c r="Q10" s="64" t="s">
        <v>41</v>
      </c>
      <c r="R10" s="62" t="s">
        <v>55</v>
      </c>
      <c r="S10" s="63" t="s">
        <v>56</v>
      </c>
      <c r="T10" s="64" t="s">
        <v>41</v>
      </c>
      <c r="U10" s="311"/>
      <c r="V10" s="303"/>
      <c r="W10" s="300"/>
      <c r="X10" s="301"/>
      <c r="Y10" s="306"/>
      <c r="Z10" s="304"/>
    </row>
    <row r="11" spans="1:26" s="274" customFormat="1" ht="45.75" customHeight="1">
      <c r="A11" s="238">
        <f>RANK(Y11,Y$11:Y$14,0)</f>
        <v>1</v>
      </c>
      <c r="B11" s="65"/>
      <c r="C11" s="170"/>
      <c r="D11" s="124" t="s">
        <v>89</v>
      </c>
      <c r="E11" s="125" t="s">
        <v>90</v>
      </c>
      <c r="F11" s="131" t="s">
        <v>11</v>
      </c>
      <c r="G11" s="141" t="s">
        <v>91</v>
      </c>
      <c r="H11" s="146" t="s">
        <v>92</v>
      </c>
      <c r="I11" s="147" t="s">
        <v>93</v>
      </c>
      <c r="J11" s="144" t="s">
        <v>86</v>
      </c>
      <c r="K11" s="148" t="s">
        <v>88</v>
      </c>
      <c r="L11" s="232">
        <v>251</v>
      </c>
      <c r="M11" s="233">
        <f>L11/3.5-IF($U11=1,0.5,IF($U11=2,1.5,0))</f>
        <v>71.71428571428571</v>
      </c>
      <c r="N11" s="234">
        <f>RANK(M11,M$11:M$14,0)</f>
        <v>1</v>
      </c>
      <c r="O11" s="232">
        <v>248</v>
      </c>
      <c r="P11" s="233">
        <f>O11/3.5-IF($U11=1,0.5,IF($U11=2,1.5,0))</f>
        <v>70.85714285714286</v>
      </c>
      <c r="Q11" s="234">
        <f>RANK(P11,P$11:P$14,0)</f>
        <v>1</v>
      </c>
      <c r="R11" s="232">
        <v>242.5</v>
      </c>
      <c r="S11" s="233">
        <f>R11/3.5-IF($U11=1,0.5,IF($U11=2,1.5,0))</f>
        <v>69.28571428571429</v>
      </c>
      <c r="T11" s="234">
        <f>RANK(S11,S$11:S$14,0)</f>
        <v>1</v>
      </c>
      <c r="U11" s="235"/>
      <c r="V11" s="235"/>
      <c r="W11" s="232">
        <f>L11+O11+R11</f>
        <v>741.5</v>
      </c>
      <c r="X11" s="236"/>
      <c r="Y11" s="233">
        <f>ROUND(SUM(M11,P11,S11)/3,3)</f>
        <v>70.619</v>
      </c>
      <c r="Z11" s="235" t="s">
        <v>42</v>
      </c>
    </row>
    <row r="12" spans="1:26" s="274" customFormat="1" ht="45.75" customHeight="1">
      <c r="A12" s="238">
        <f>RANK(Y12,Y$11:Y$14,0)</f>
        <v>2</v>
      </c>
      <c r="B12" s="65"/>
      <c r="C12" s="46"/>
      <c r="D12" s="124" t="s">
        <v>83</v>
      </c>
      <c r="E12" s="125" t="s">
        <v>84</v>
      </c>
      <c r="F12" s="126">
        <v>1</v>
      </c>
      <c r="G12" s="127" t="s">
        <v>96</v>
      </c>
      <c r="H12" s="128" t="s">
        <v>85</v>
      </c>
      <c r="I12" s="136" t="s">
        <v>94</v>
      </c>
      <c r="J12" s="136" t="s">
        <v>86</v>
      </c>
      <c r="K12" s="128" t="s">
        <v>87</v>
      </c>
      <c r="L12" s="232">
        <v>249</v>
      </c>
      <c r="M12" s="233">
        <f>L12/3.5-IF($U12=1,0.5,IF($U12=2,1.5,0))</f>
        <v>71.14285714285714</v>
      </c>
      <c r="N12" s="234">
        <f>RANK(M12,M$11:M$14,0)</f>
        <v>2</v>
      </c>
      <c r="O12" s="232">
        <v>243.5</v>
      </c>
      <c r="P12" s="233">
        <f>O12/3.5-IF($U12=1,0.5,IF($U12=2,1.5,0))</f>
        <v>69.57142857142857</v>
      </c>
      <c r="Q12" s="234">
        <f>RANK(P12,P$11:P$14,0)</f>
        <v>2</v>
      </c>
      <c r="R12" s="232">
        <v>241</v>
      </c>
      <c r="S12" s="233">
        <f>R12/3.5-IF($U12=1,0.5,IF($U12=2,1.5,0))</f>
        <v>68.85714285714286</v>
      </c>
      <c r="T12" s="234">
        <f>RANK(S12,S$11:S$14,0)</f>
        <v>3</v>
      </c>
      <c r="U12" s="235"/>
      <c r="V12" s="235"/>
      <c r="W12" s="232">
        <f>L12+O12+R12</f>
        <v>733.5</v>
      </c>
      <c r="X12" s="236"/>
      <c r="Y12" s="233">
        <f>ROUND(SUM(M12,P12,S12)/3,3)</f>
        <v>69.857</v>
      </c>
      <c r="Z12" s="67" t="s">
        <v>42</v>
      </c>
    </row>
    <row r="13" spans="1:26" s="274" customFormat="1" ht="45.75" customHeight="1">
      <c r="A13" s="238">
        <f>RANK(Y13,Y$11:Y$14,0)</f>
        <v>3</v>
      </c>
      <c r="B13" s="65"/>
      <c r="C13" s="170"/>
      <c r="D13" s="124" t="s">
        <v>83</v>
      </c>
      <c r="E13" s="125" t="s">
        <v>84</v>
      </c>
      <c r="F13" s="126">
        <v>1</v>
      </c>
      <c r="G13" s="279" t="s">
        <v>30</v>
      </c>
      <c r="H13" s="140" t="s">
        <v>31</v>
      </c>
      <c r="I13" s="136" t="s">
        <v>94</v>
      </c>
      <c r="J13" s="254" t="s">
        <v>86</v>
      </c>
      <c r="K13" s="148" t="s">
        <v>88</v>
      </c>
      <c r="L13" s="232">
        <v>244</v>
      </c>
      <c r="M13" s="233">
        <f>L13/3.5-IF($U13=1,0.5,IF($U13=2,1.5,0))</f>
        <v>69.71428571428571</v>
      </c>
      <c r="N13" s="234">
        <f>RANK(M13,M$11:M$14,0)</f>
        <v>3</v>
      </c>
      <c r="O13" s="232">
        <v>237.5</v>
      </c>
      <c r="P13" s="233">
        <f>O13/3.5-IF($U13=1,0.5,IF($U13=2,1.5,0))</f>
        <v>67.85714285714286</v>
      </c>
      <c r="Q13" s="234">
        <f>RANK(P13,P$11:P$14,0)</f>
        <v>3</v>
      </c>
      <c r="R13" s="232">
        <v>241.5</v>
      </c>
      <c r="S13" s="233">
        <f>R13/3.5-IF($U13=1,0.5,IF($U13=2,1.5,0))</f>
        <v>69</v>
      </c>
      <c r="T13" s="234">
        <f>RANK(S13,S$11:S$14,0)</f>
        <v>2</v>
      </c>
      <c r="U13" s="235"/>
      <c r="V13" s="235"/>
      <c r="W13" s="232">
        <f>L13+O13+R13</f>
        <v>723</v>
      </c>
      <c r="X13" s="236"/>
      <c r="Y13" s="233">
        <f>ROUND(SUM(M13,P13,S13)/3,3)</f>
        <v>68.857</v>
      </c>
      <c r="Z13" s="235" t="s">
        <v>42</v>
      </c>
    </row>
    <row r="14" spans="1:26" s="68" customFormat="1" ht="45.75" customHeight="1">
      <c r="A14" s="238">
        <f>RANK(Y14,Y$11:Y$14,0)</f>
        <v>4</v>
      </c>
      <c r="B14" s="65"/>
      <c r="C14" s="170"/>
      <c r="D14" s="138" t="s">
        <v>78</v>
      </c>
      <c r="E14" s="139" t="s">
        <v>79</v>
      </c>
      <c r="F14" s="140">
        <v>2</v>
      </c>
      <c r="G14" s="141" t="s">
        <v>244</v>
      </c>
      <c r="H14" s="142" t="s">
        <v>80</v>
      </c>
      <c r="I14" s="143" t="s">
        <v>81</v>
      </c>
      <c r="J14" s="144" t="s">
        <v>82</v>
      </c>
      <c r="K14" s="145" t="s">
        <v>60</v>
      </c>
      <c r="L14" s="232">
        <v>237</v>
      </c>
      <c r="M14" s="233">
        <f>L14/3.5-IF($U14=1,0.5,IF($U14=2,1.5,0))</f>
        <v>67.71428571428571</v>
      </c>
      <c r="N14" s="234">
        <f>RANK(M14,M$11:M$14,0)</f>
        <v>4</v>
      </c>
      <c r="O14" s="232">
        <v>223.5</v>
      </c>
      <c r="P14" s="233">
        <f>O14/3.5-IF($U14=1,0.5,IF($U14=2,1.5,0))</f>
        <v>63.857142857142854</v>
      </c>
      <c r="Q14" s="234">
        <f>RANK(P14,P$11:P$14,0)</f>
        <v>4</v>
      </c>
      <c r="R14" s="232">
        <v>236</v>
      </c>
      <c r="S14" s="233">
        <f>R14/3.5-IF($U14=1,0.5,IF($U14=2,1.5,0))</f>
        <v>67.42857142857143</v>
      </c>
      <c r="T14" s="234">
        <f>RANK(S14,S$11:S$14,0)</f>
        <v>4</v>
      </c>
      <c r="U14" s="235"/>
      <c r="V14" s="235"/>
      <c r="W14" s="232">
        <f>L14+O14+R14</f>
        <v>696.5</v>
      </c>
      <c r="X14" s="236"/>
      <c r="Y14" s="233">
        <f>ROUND(SUM(M14,P14,S14)/3,3)</f>
        <v>66.333</v>
      </c>
      <c r="Z14" s="235" t="s">
        <v>42</v>
      </c>
    </row>
    <row r="15" spans="1:26" s="68" customFormat="1" ht="53.25" customHeight="1">
      <c r="A15" s="70"/>
      <c r="B15" s="71"/>
      <c r="C15" s="72"/>
      <c r="D15" s="23"/>
      <c r="E15" s="5"/>
      <c r="F15" s="6"/>
      <c r="G15" s="7"/>
      <c r="H15" s="73"/>
      <c r="I15" s="74"/>
      <c r="J15" s="6"/>
      <c r="K15" s="8"/>
      <c r="L15" s="75"/>
      <c r="M15" s="76"/>
      <c r="N15" s="77"/>
      <c r="O15" s="75"/>
      <c r="P15" s="76"/>
      <c r="Q15" s="77"/>
      <c r="R15" s="75"/>
      <c r="S15" s="76"/>
      <c r="T15" s="77"/>
      <c r="U15" s="77"/>
      <c r="V15" s="77"/>
      <c r="W15" s="75"/>
      <c r="X15" s="78"/>
      <c r="Y15" s="76"/>
      <c r="Z15" s="69"/>
    </row>
    <row r="16" spans="1:26" ht="48" customHeight="1">
      <c r="A16" s="79"/>
      <c r="B16" s="79"/>
      <c r="C16" s="79"/>
      <c r="D16" s="79" t="s">
        <v>29</v>
      </c>
      <c r="E16" s="79"/>
      <c r="F16" s="79"/>
      <c r="G16" s="79"/>
      <c r="H16" s="79"/>
      <c r="J16" s="79"/>
      <c r="K16" s="19" t="s">
        <v>174</v>
      </c>
      <c r="L16" s="80"/>
      <c r="M16" s="81"/>
      <c r="N16" s="79"/>
      <c r="O16" s="82"/>
      <c r="P16" s="83"/>
      <c r="Q16" s="79"/>
      <c r="R16" s="82"/>
      <c r="S16" s="83"/>
      <c r="T16" s="79"/>
      <c r="U16" s="79"/>
      <c r="V16" s="79"/>
      <c r="W16" s="79"/>
      <c r="X16" s="79"/>
      <c r="Y16" s="83"/>
      <c r="Z16" s="79"/>
    </row>
    <row r="17" spans="1:26" ht="48" customHeight="1">
      <c r="A17" s="79"/>
      <c r="B17" s="79"/>
      <c r="C17" s="79"/>
      <c r="D17" s="79" t="s">
        <v>61</v>
      </c>
      <c r="E17" s="79"/>
      <c r="F17" s="79"/>
      <c r="G17" s="79"/>
      <c r="H17" s="79"/>
      <c r="J17" s="79"/>
      <c r="K17" s="19" t="s">
        <v>230</v>
      </c>
      <c r="L17" s="80"/>
      <c r="M17" s="81"/>
      <c r="N17" s="79"/>
      <c r="O17" s="82"/>
      <c r="P17" s="83"/>
      <c r="Q17" s="79"/>
      <c r="R17" s="82"/>
      <c r="S17" s="83"/>
      <c r="T17" s="79"/>
      <c r="U17" s="79"/>
      <c r="V17" s="79"/>
      <c r="W17" s="79"/>
      <c r="X17" s="79"/>
      <c r="Y17" s="83"/>
      <c r="Z17" s="79"/>
    </row>
    <row r="18" spans="1:26" ht="48" customHeight="1">
      <c r="A18" s="79"/>
      <c r="B18" s="79"/>
      <c r="C18" s="79"/>
      <c r="D18" s="79" t="s">
        <v>14</v>
      </c>
      <c r="E18" s="79"/>
      <c r="F18" s="79"/>
      <c r="G18" s="79"/>
      <c r="H18" s="79"/>
      <c r="J18" s="79"/>
      <c r="K18" s="19" t="s">
        <v>231</v>
      </c>
      <c r="L18" s="80"/>
      <c r="M18" s="84"/>
      <c r="O18" s="82"/>
      <c r="P18" s="83"/>
      <c r="Q18" s="79"/>
      <c r="R18" s="82"/>
      <c r="S18" s="83"/>
      <c r="T18" s="79"/>
      <c r="U18" s="79"/>
      <c r="V18" s="79"/>
      <c r="W18" s="79"/>
      <c r="X18" s="79"/>
      <c r="Y18" s="83"/>
      <c r="Z18" s="79"/>
    </row>
  </sheetData>
  <sheetProtection/>
  <protectedRanges>
    <protectedRange sqref="K12" name="Диапазон1_3_1_1_3_11_1_1_3_1_1_2_1_1_1_1_2"/>
    <protectedRange sqref="K14" name="Диапазон1_3_1_1_3_11_1_1_3_1_1_2_1_1_1_1"/>
  </protectedRanges>
  <mergeCells count="25">
    <mergeCell ref="K9:K10"/>
    <mergeCell ref="L9:N9"/>
    <mergeCell ref="A6:Z6"/>
    <mergeCell ref="A1:Z1"/>
    <mergeCell ref="A2:Z2"/>
    <mergeCell ref="A3:Z3"/>
    <mergeCell ref="A4:Z4"/>
    <mergeCell ref="A5:Z5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Z9:Z10"/>
    <mergeCell ref="R9:T9"/>
    <mergeCell ref="U9:U10"/>
    <mergeCell ref="V9:V10"/>
    <mergeCell ref="W9:W10"/>
    <mergeCell ref="X9:X10"/>
    <mergeCell ref="Y9:Y10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"/>
  <sheetViews>
    <sheetView view="pageBreakPreview" zoomScaleSheetLayoutView="100" zoomScalePageLayoutView="0" workbookViewId="0" topLeftCell="A5">
      <selection activeCell="G10" sqref="G10"/>
    </sheetView>
  </sheetViews>
  <sheetFormatPr defaultColWidth="9.140625" defaultRowHeight="12.75"/>
  <cols>
    <col min="1" max="1" width="4.421875" style="95" customWidth="1"/>
    <col min="2" max="2" width="4.7109375" style="95" hidden="1" customWidth="1"/>
    <col min="3" max="3" width="5.57421875" style="95" hidden="1" customWidth="1"/>
    <col min="4" max="4" width="14.421875" style="95" customWidth="1"/>
    <col min="5" max="5" width="8.00390625" style="95" customWidth="1"/>
    <col min="6" max="6" width="5.7109375" style="95" customWidth="1"/>
    <col min="7" max="7" width="33.421875" style="95" customWidth="1"/>
    <col min="8" max="8" width="8.28125" style="95" customWidth="1"/>
    <col min="9" max="9" width="16.140625" style="95" customWidth="1"/>
    <col min="10" max="10" width="12.7109375" style="95" hidden="1" customWidth="1"/>
    <col min="11" max="11" width="21.57421875" style="95" customWidth="1"/>
    <col min="12" max="12" width="14.28125" style="112" customWidth="1"/>
    <col min="13" max="13" width="14.28125" style="113" customWidth="1"/>
    <col min="14" max="14" width="14.28125" style="95" customWidth="1"/>
    <col min="15" max="16384" width="9.140625" style="95" customWidth="1"/>
  </cols>
  <sheetData>
    <row r="1" spans="1:13" s="94" customFormat="1" ht="7.5" customHeight="1" hidden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  <c r="M1" s="93"/>
    </row>
    <row r="2" spans="1:14" ht="84.75" customHeight="1">
      <c r="A2" s="335" t="s">
        <v>188</v>
      </c>
      <c r="B2" s="335"/>
      <c r="C2" s="335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</row>
    <row r="3" spans="1:14" s="96" customFormat="1" ht="15.75" customHeight="1">
      <c r="A3" s="337" t="s">
        <v>45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</row>
    <row r="4" spans="1:14" s="97" customFormat="1" ht="15.75" customHeight="1">
      <c r="A4" s="338" t="s">
        <v>40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</row>
    <row r="5" spans="1:14" s="98" customFormat="1" ht="48" customHeight="1">
      <c r="A5" s="339" t="s">
        <v>111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</row>
    <row r="6" spans="1:14" s="104" customFormat="1" ht="15" customHeight="1">
      <c r="A6" s="99" t="s">
        <v>21</v>
      </c>
      <c r="B6" s="100"/>
      <c r="C6" s="100"/>
      <c r="D6" s="101"/>
      <c r="E6" s="101"/>
      <c r="F6" s="101"/>
      <c r="G6" s="101"/>
      <c r="H6" s="101"/>
      <c r="I6" s="102"/>
      <c r="J6" s="102"/>
      <c r="K6" s="100"/>
      <c r="L6" s="103"/>
      <c r="N6" s="39" t="s">
        <v>106</v>
      </c>
    </row>
    <row r="7" spans="1:14" s="106" customFormat="1" ht="15" customHeight="1">
      <c r="A7" s="341" t="s">
        <v>41</v>
      </c>
      <c r="B7" s="342" t="s">
        <v>2</v>
      </c>
      <c r="C7" s="342" t="s">
        <v>2</v>
      </c>
      <c r="D7" s="343" t="s">
        <v>27</v>
      </c>
      <c r="E7" s="343" t="s">
        <v>3</v>
      </c>
      <c r="F7" s="341" t="s">
        <v>26</v>
      </c>
      <c r="G7" s="343" t="s">
        <v>28</v>
      </c>
      <c r="H7" s="343" t="s">
        <v>3</v>
      </c>
      <c r="I7" s="343" t="s">
        <v>5</v>
      </c>
      <c r="J7" s="105"/>
      <c r="K7" s="343" t="s">
        <v>7</v>
      </c>
      <c r="L7" s="333" t="s">
        <v>112</v>
      </c>
      <c r="M7" s="333" t="s">
        <v>113</v>
      </c>
      <c r="N7" s="333" t="s">
        <v>65</v>
      </c>
    </row>
    <row r="8" spans="1:14" s="107" customFormat="1" ht="33" customHeight="1">
      <c r="A8" s="341"/>
      <c r="B8" s="342"/>
      <c r="C8" s="342"/>
      <c r="D8" s="343"/>
      <c r="E8" s="343"/>
      <c r="F8" s="341"/>
      <c r="G8" s="343"/>
      <c r="H8" s="343"/>
      <c r="I8" s="343"/>
      <c r="J8" s="105"/>
      <c r="K8" s="343"/>
      <c r="L8" s="334"/>
      <c r="M8" s="334"/>
      <c r="N8" s="334"/>
    </row>
    <row r="9" spans="1:32" s="107" customFormat="1" ht="45.75" customHeight="1">
      <c r="A9" s="108">
        <v>1</v>
      </c>
      <c r="B9" s="109"/>
      <c r="C9" s="41"/>
      <c r="D9" s="124" t="s">
        <v>89</v>
      </c>
      <c r="E9" s="125" t="s">
        <v>90</v>
      </c>
      <c r="F9" s="131" t="s">
        <v>11</v>
      </c>
      <c r="G9" s="141" t="s">
        <v>91</v>
      </c>
      <c r="H9" s="146" t="s">
        <v>92</v>
      </c>
      <c r="I9" s="147" t="s">
        <v>93</v>
      </c>
      <c r="J9" s="144" t="s">
        <v>86</v>
      </c>
      <c r="K9" s="148" t="s">
        <v>88</v>
      </c>
      <c r="L9" s="66">
        <v>69.315</v>
      </c>
      <c r="M9" s="110">
        <v>70.619</v>
      </c>
      <c r="N9" s="111">
        <f>L9+M9</f>
        <v>139.934</v>
      </c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</row>
    <row r="10" spans="1:32" s="107" customFormat="1" ht="45.75" customHeight="1">
      <c r="A10" s="108">
        <v>2</v>
      </c>
      <c r="B10" s="109"/>
      <c r="C10" s="41"/>
      <c r="D10" s="124" t="s">
        <v>95</v>
      </c>
      <c r="E10" s="125" t="s">
        <v>84</v>
      </c>
      <c r="F10" s="126">
        <v>1</v>
      </c>
      <c r="G10" s="279" t="s">
        <v>30</v>
      </c>
      <c r="H10" s="140" t="s">
        <v>31</v>
      </c>
      <c r="I10" s="136" t="s">
        <v>94</v>
      </c>
      <c r="J10" s="254" t="s">
        <v>86</v>
      </c>
      <c r="K10" s="148" t="s">
        <v>88</v>
      </c>
      <c r="L10" s="66">
        <v>69.074</v>
      </c>
      <c r="M10" s="87">
        <v>68.857</v>
      </c>
      <c r="N10" s="111">
        <f>L10+M10</f>
        <v>137.93099999999998</v>
      </c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</row>
    <row r="11" spans="1:32" s="107" customFormat="1" ht="45.75" customHeight="1">
      <c r="A11" s="108">
        <v>3</v>
      </c>
      <c r="B11" s="109"/>
      <c r="C11" s="41"/>
      <c r="D11" s="124" t="s">
        <v>95</v>
      </c>
      <c r="E11" s="125" t="s">
        <v>84</v>
      </c>
      <c r="F11" s="126">
        <v>1</v>
      </c>
      <c r="G11" s="127" t="s">
        <v>96</v>
      </c>
      <c r="H11" s="128" t="s">
        <v>85</v>
      </c>
      <c r="I11" s="136" t="s">
        <v>94</v>
      </c>
      <c r="J11" s="136" t="s">
        <v>86</v>
      </c>
      <c r="K11" s="128" t="s">
        <v>87</v>
      </c>
      <c r="L11" s="66">
        <v>68.065</v>
      </c>
      <c r="M11" s="87">
        <v>69.857</v>
      </c>
      <c r="N11" s="111">
        <f>L11+M11</f>
        <v>137.922</v>
      </c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</row>
    <row r="12" spans="1:32" s="107" customFormat="1" ht="45.75" customHeight="1">
      <c r="A12" s="108">
        <v>4</v>
      </c>
      <c r="B12" s="109"/>
      <c r="C12" s="41"/>
      <c r="D12" s="138" t="s">
        <v>78</v>
      </c>
      <c r="E12" s="139" t="s">
        <v>79</v>
      </c>
      <c r="F12" s="140">
        <v>2</v>
      </c>
      <c r="G12" s="141" t="s">
        <v>244</v>
      </c>
      <c r="H12" s="142" t="s">
        <v>80</v>
      </c>
      <c r="I12" s="143" t="s">
        <v>81</v>
      </c>
      <c r="J12" s="144" t="s">
        <v>82</v>
      </c>
      <c r="K12" s="145" t="s">
        <v>60</v>
      </c>
      <c r="L12" s="66">
        <v>66.111</v>
      </c>
      <c r="M12" s="87">
        <v>66.333</v>
      </c>
      <c r="N12" s="111">
        <f>L12+M12</f>
        <v>132.44400000000002</v>
      </c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</row>
    <row r="13" ht="54.75" customHeight="1"/>
    <row r="14" spans="4:15" ht="54.75" customHeight="1">
      <c r="D14" s="114" t="s">
        <v>29</v>
      </c>
      <c r="E14" s="114"/>
      <c r="F14" s="114"/>
      <c r="G14" s="114"/>
      <c r="H14" s="2"/>
      <c r="I14" s="115"/>
      <c r="J14" s="2"/>
      <c r="K14" s="19" t="s">
        <v>174</v>
      </c>
      <c r="L14" s="113"/>
      <c r="M14" s="95"/>
      <c r="N14" s="112"/>
      <c r="O14" s="113"/>
    </row>
    <row r="15" spans="4:15" ht="54.75" customHeight="1">
      <c r="D15" s="79" t="s">
        <v>61</v>
      </c>
      <c r="E15" s="114"/>
      <c r="F15" s="114"/>
      <c r="G15" s="114"/>
      <c r="H15" s="2"/>
      <c r="I15" s="115"/>
      <c r="J15" s="116"/>
      <c r="K15" s="19" t="s">
        <v>230</v>
      </c>
      <c r="L15" s="113"/>
      <c r="M15" s="95"/>
      <c r="N15" s="112"/>
      <c r="O15" s="113"/>
    </row>
    <row r="16" spans="1:13" s="17" customFormat="1" ht="54.75" customHeight="1">
      <c r="A16" s="20"/>
      <c r="B16" s="20"/>
      <c r="D16" s="79" t="s">
        <v>14</v>
      </c>
      <c r="H16" s="18"/>
      <c r="J16" s="21"/>
      <c r="K16" s="19" t="s">
        <v>231</v>
      </c>
      <c r="L16" s="43"/>
      <c r="M16" s="22"/>
    </row>
  </sheetData>
  <sheetProtection/>
  <protectedRanges>
    <protectedRange sqref="K10" name="Диапазон1_3_1_1_3_11_1_1_3_1_1_2_1_1_1_1_2_1"/>
    <protectedRange sqref="K9" name="Диапазон1_3_1_1_3_11_1_1_3_1_1_2_1_1_1_1_1"/>
  </protectedRanges>
  <mergeCells count="17">
    <mergeCell ref="E7:E8"/>
    <mergeCell ref="F7:F8"/>
    <mergeCell ref="N7:N8"/>
    <mergeCell ref="G7:G8"/>
    <mergeCell ref="H7:H8"/>
    <mergeCell ref="I7:I8"/>
    <mergeCell ref="K7:K8"/>
    <mergeCell ref="L7:L8"/>
    <mergeCell ref="M7:M8"/>
    <mergeCell ref="A7:A8"/>
    <mergeCell ref="B7:B8"/>
    <mergeCell ref="C7:C8"/>
    <mergeCell ref="D7:D8"/>
    <mergeCell ref="A2:N2"/>
    <mergeCell ref="A3:N3"/>
    <mergeCell ref="A4:N4"/>
    <mergeCell ref="A5:N5"/>
  </mergeCells>
  <printOptions/>
  <pageMargins left="0.1968503937007874" right="0.15748031496062992" top="0.2362204724409449" bottom="0.15748031496062992" header="0.2362204724409449" footer="0.15748031496062992"/>
  <pageSetup fitToHeight="0" fitToWidth="1" horizontalDpi="600" verticalDpi="600" orientation="portrait" paperSize="9" scale="6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view="pageBreakPreview" zoomScaleSheetLayoutView="100" zoomScalePageLayoutView="0" workbookViewId="0" topLeftCell="A1">
      <selection activeCell="F8" sqref="F8"/>
    </sheetView>
  </sheetViews>
  <sheetFormatPr defaultColWidth="9.140625" defaultRowHeight="12.75"/>
  <cols>
    <col min="1" max="1" width="23.28125" style="0" customWidth="1"/>
    <col min="2" max="2" width="20.8515625" style="0" customWidth="1"/>
    <col min="3" max="3" width="11.57421875" style="0" customWidth="1"/>
    <col min="4" max="4" width="25.8515625" style="0" customWidth="1"/>
    <col min="5" max="5" width="22.7109375" style="0" customWidth="1"/>
    <col min="6" max="6" width="20.421875" style="0" customWidth="1"/>
  </cols>
  <sheetData>
    <row r="1" spans="1:5" ht="59.25" customHeight="1">
      <c r="A1" s="344" t="s">
        <v>267</v>
      </c>
      <c r="B1" s="344"/>
      <c r="C1" s="344"/>
      <c r="D1" s="344"/>
      <c r="E1" s="344"/>
    </row>
    <row r="2" spans="1:5" ht="18" customHeight="1">
      <c r="A2" s="345" t="s">
        <v>163</v>
      </c>
      <c r="B2" s="345"/>
      <c r="C2" s="345"/>
      <c r="D2" s="345"/>
      <c r="E2" s="345"/>
    </row>
    <row r="3" spans="1:5" ht="14.25">
      <c r="A3" s="202"/>
      <c r="B3" s="202"/>
      <c r="C3" s="202"/>
      <c r="D3" s="202"/>
      <c r="E3" s="203"/>
    </row>
    <row r="4" spans="1:5" s="226" customFormat="1" ht="16.5" customHeight="1">
      <c r="A4" s="224" t="s">
        <v>21</v>
      </c>
      <c r="B4" s="225"/>
      <c r="C4" s="225"/>
      <c r="D4" s="225"/>
      <c r="E4" s="205" t="s">
        <v>106</v>
      </c>
    </row>
    <row r="5" spans="1:5" ht="16.5" customHeight="1">
      <c r="A5" s="206" t="s">
        <v>34</v>
      </c>
      <c r="B5" s="206" t="s">
        <v>35</v>
      </c>
      <c r="C5" s="206" t="s">
        <v>36</v>
      </c>
      <c r="D5" s="206" t="s">
        <v>37</v>
      </c>
      <c r="E5" s="206" t="s">
        <v>164</v>
      </c>
    </row>
    <row r="6" spans="1:5" ht="34.5" customHeight="1">
      <c r="A6" s="207" t="s">
        <v>29</v>
      </c>
      <c r="B6" s="207" t="s">
        <v>176</v>
      </c>
      <c r="C6" s="207" t="s">
        <v>165</v>
      </c>
      <c r="D6" s="207" t="s">
        <v>162</v>
      </c>
      <c r="E6" s="208"/>
    </row>
    <row r="7" spans="1:6" ht="34.5" customHeight="1">
      <c r="A7" s="207" t="s">
        <v>166</v>
      </c>
      <c r="B7" s="207" t="s">
        <v>177</v>
      </c>
      <c r="C7" s="207" t="s">
        <v>169</v>
      </c>
      <c r="D7" s="210" t="s">
        <v>39</v>
      </c>
      <c r="E7" s="208"/>
      <c r="F7" s="209"/>
    </row>
    <row r="8" spans="1:6" ht="34.5" customHeight="1">
      <c r="A8" s="207" t="s">
        <v>166</v>
      </c>
      <c r="B8" s="207" t="s">
        <v>178</v>
      </c>
      <c r="C8" s="207" t="s">
        <v>167</v>
      </c>
      <c r="D8" s="207" t="s">
        <v>39</v>
      </c>
      <c r="E8" s="208"/>
      <c r="F8" s="209"/>
    </row>
    <row r="9" spans="1:5" ht="34.5" customHeight="1">
      <c r="A9" s="207" t="s">
        <v>166</v>
      </c>
      <c r="B9" s="207" t="s">
        <v>69</v>
      </c>
      <c r="C9" s="210" t="s">
        <v>169</v>
      </c>
      <c r="D9" s="207" t="s">
        <v>38</v>
      </c>
      <c r="E9" s="208"/>
    </row>
    <row r="10" spans="1:5" ht="34.5" customHeight="1">
      <c r="A10" s="207" t="s">
        <v>14</v>
      </c>
      <c r="B10" s="207" t="s">
        <v>168</v>
      </c>
      <c r="C10" s="207" t="s">
        <v>169</v>
      </c>
      <c r="D10" s="207" t="s">
        <v>39</v>
      </c>
      <c r="E10" s="208"/>
    </row>
    <row r="11" spans="1:5" ht="34.5" customHeight="1">
      <c r="A11" s="207" t="s">
        <v>57</v>
      </c>
      <c r="B11" s="207" t="s">
        <v>70</v>
      </c>
      <c r="C11" s="207" t="s">
        <v>167</v>
      </c>
      <c r="D11" s="207" t="s">
        <v>39</v>
      </c>
      <c r="E11" s="208"/>
    </row>
    <row r="12" spans="1:5" s="209" customFormat="1" ht="34.5" customHeight="1">
      <c r="A12" s="210" t="s">
        <v>264</v>
      </c>
      <c r="B12" s="210" t="s">
        <v>265</v>
      </c>
      <c r="C12" s="210" t="s">
        <v>266</v>
      </c>
      <c r="D12" s="210" t="s">
        <v>38</v>
      </c>
      <c r="E12" s="290"/>
    </row>
    <row r="13" spans="1:5" ht="34.5" customHeight="1">
      <c r="A13" s="207" t="s">
        <v>75</v>
      </c>
      <c r="B13" s="207" t="s">
        <v>175</v>
      </c>
      <c r="C13" s="210" t="s">
        <v>169</v>
      </c>
      <c r="D13" s="207" t="s">
        <v>38</v>
      </c>
      <c r="E13" s="208"/>
    </row>
    <row r="14" spans="1:5" ht="34.5" customHeight="1">
      <c r="A14" s="207" t="s">
        <v>170</v>
      </c>
      <c r="B14" s="207" t="s">
        <v>71</v>
      </c>
      <c r="C14" s="207" t="s">
        <v>167</v>
      </c>
      <c r="D14" s="207" t="s">
        <v>39</v>
      </c>
      <c r="E14" s="208"/>
    </row>
    <row r="15" spans="1:5" ht="34.5" customHeight="1">
      <c r="A15" s="207" t="s">
        <v>61</v>
      </c>
      <c r="B15" s="207" t="s">
        <v>69</v>
      </c>
      <c r="C15" s="207" t="s">
        <v>169</v>
      </c>
      <c r="D15" s="207" t="s">
        <v>38</v>
      </c>
      <c r="E15" s="208"/>
    </row>
    <row r="16" spans="1:5" s="209" customFormat="1" ht="34.5" customHeight="1">
      <c r="A16" s="210" t="s">
        <v>15</v>
      </c>
      <c r="B16" s="210" t="s">
        <v>72</v>
      </c>
      <c r="C16" s="210"/>
      <c r="D16" s="210" t="s">
        <v>39</v>
      </c>
      <c r="E16" s="211"/>
    </row>
    <row r="17" spans="1:5" s="209" customFormat="1" ht="34.5" customHeight="1">
      <c r="A17" s="210" t="s">
        <v>249</v>
      </c>
      <c r="B17" s="210" t="s">
        <v>250</v>
      </c>
      <c r="C17" s="210"/>
      <c r="D17" s="210"/>
      <c r="E17" s="211"/>
    </row>
    <row r="18" spans="1:5" ht="34.5" customHeight="1">
      <c r="A18" s="212"/>
      <c r="B18" s="213"/>
      <c r="C18" s="213"/>
      <c r="D18" s="213"/>
      <c r="E18" s="214"/>
    </row>
    <row r="19" spans="4:5" ht="22.5" customHeight="1">
      <c r="D19" s="215"/>
      <c r="E19" s="215"/>
    </row>
    <row r="20" spans="1:4" ht="12.75">
      <c r="A20" s="215" t="s">
        <v>29</v>
      </c>
      <c r="D20" s="215" t="s">
        <v>174</v>
      </c>
    </row>
    <row r="21" spans="1:5" ht="14.25" customHeight="1">
      <c r="A21" s="348"/>
      <c r="B21" s="348"/>
      <c r="C21" s="348"/>
      <c r="D21" s="348"/>
      <c r="E21" s="348"/>
    </row>
    <row r="22" spans="1:5" ht="67.5" customHeight="1">
      <c r="A22" s="344" t="s">
        <v>267</v>
      </c>
      <c r="B22" s="344"/>
      <c r="C22" s="344"/>
      <c r="D22" s="344"/>
      <c r="E22" s="344"/>
    </row>
    <row r="23" spans="1:5" ht="14.25">
      <c r="A23" s="345" t="s">
        <v>171</v>
      </c>
      <c r="B23" s="345"/>
      <c r="C23" s="345"/>
      <c r="D23" s="345"/>
      <c r="E23" s="345"/>
    </row>
    <row r="24" spans="1:5" ht="12.75">
      <c r="A24" s="204"/>
      <c r="B24" s="202"/>
      <c r="C24" s="202"/>
      <c r="D24" s="202"/>
      <c r="E24" s="205"/>
    </row>
    <row r="25" spans="1:5" s="226" customFormat="1" ht="16.5" customHeight="1">
      <c r="A25" s="224" t="s">
        <v>21</v>
      </c>
      <c r="B25" s="225"/>
      <c r="C25" s="225"/>
      <c r="D25" s="205" t="s">
        <v>106</v>
      </c>
      <c r="E25" s="205"/>
    </row>
    <row r="26" spans="1:5" ht="34.5" customHeight="1">
      <c r="A26" s="206" t="s">
        <v>34</v>
      </c>
      <c r="B26" s="206" t="s">
        <v>35</v>
      </c>
      <c r="C26" s="206" t="s">
        <v>36</v>
      </c>
      <c r="D26" s="206" t="s">
        <v>37</v>
      </c>
      <c r="E26" s="216"/>
    </row>
    <row r="27" spans="1:5" ht="34.5" customHeight="1">
      <c r="A27" s="207" t="s">
        <v>29</v>
      </c>
      <c r="B27" s="207" t="s">
        <v>176</v>
      </c>
      <c r="C27" s="207" t="s">
        <v>165</v>
      </c>
      <c r="D27" s="207" t="s">
        <v>162</v>
      </c>
      <c r="E27" s="213"/>
    </row>
    <row r="28" spans="1:6" ht="34.5" customHeight="1">
      <c r="A28" s="207" t="s">
        <v>166</v>
      </c>
      <c r="B28" s="207" t="s">
        <v>177</v>
      </c>
      <c r="C28" s="207" t="s">
        <v>169</v>
      </c>
      <c r="D28" s="210" t="s">
        <v>39</v>
      </c>
      <c r="E28" s="213"/>
      <c r="F28" s="209"/>
    </row>
    <row r="29" spans="1:6" ht="34.5" customHeight="1">
      <c r="A29" s="207" t="s">
        <v>166</v>
      </c>
      <c r="B29" s="207" t="s">
        <v>178</v>
      </c>
      <c r="C29" s="207" t="s">
        <v>167</v>
      </c>
      <c r="D29" s="207" t="s">
        <v>39</v>
      </c>
      <c r="E29" s="213"/>
      <c r="F29" s="209"/>
    </row>
    <row r="30" spans="1:5" ht="34.5" customHeight="1">
      <c r="A30" s="207" t="s">
        <v>166</v>
      </c>
      <c r="B30" s="207" t="s">
        <v>69</v>
      </c>
      <c r="C30" s="210" t="s">
        <v>169</v>
      </c>
      <c r="D30" s="207" t="s">
        <v>38</v>
      </c>
      <c r="E30" s="213"/>
    </row>
    <row r="31" spans="1:5" ht="34.5" customHeight="1">
      <c r="A31" s="207" t="s">
        <v>14</v>
      </c>
      <c r="B31" s="207" t="s">
        <v>168</v>
      </c>
      <c r="C31" s="207" t="s">
        <v>169</v>
      </c>
      <c r="D31" s="207" t="s">
        <v>39</v>
      </c>
      <c r="E31" s="213"/>
    </row>
    <row r="32" spans="1:5" ht="34.5" customHeight="1">
      <c r="A32" s="207" t="s">
        <v>57</v>
      </c>
      <c r="B32" s="207" t="s">
        <v>70</v>
      </c>
      <c r="C32" s="207" t="s">
        <v>167</v>
      </c>
      <c r="D32" s="207" t="s">
        <v>39</v>
      </c>
      <c r="E32" s="213"/>
    </row>
    <row r="33" spans="1:5" ht="34.5" customHeight="1">
      <c r="A33" s="207" t="s">
        <v>75</v>
      </c>
      <c r="B33" s="207" t="s">
        <v>175</v>
      </c>
      <c r="C33" s="210" t="s">
        <v>169</v>
      </c>
      <c r="D33" s="207" t="s">
        <v>38</v>
      </c>
      <c r="E33" s="213"/>
    </row>
    <row r="34" spans="1:5" ht="34.5" customHeight="1">
      <c r="A34" s="207" t="s">
        <v>170</v>
      </c>
      <c r="B34" s="207" t="s">
        <v>71</v>
      </c>
      <c r="C34" s="207" t="s">
        <v>167</v>
      </c>
      <c r="D34" s="207" t="s">
        <v>39</v>
      </c>
      <c r="E34" s="213"/>
    </row>
    <row r="35" spans="1:5" ht="34.5" customHeight="1">
      <c r="A35" s="207" t="s">
        <v>61</v>
      </c>
      <c r="B35" s="207" t="s">
        <v>69</v>
      </c>
      <c r="C35" s="207" t="s">
        <v>169</v>
      </c>
      <c r="D35" s="207" t="s">
        <v>38</v>
      </c>
      <c r="E35" s="213"/>
    </row>
    <row r="36" spans="1:5" s="209" customFormat="1" ht="34.5" customHeight="1">
      <c r="A36" s="210" t="s">
        <v>15</v>
      </c>
      <c r="B36" s="210" t="s">
        <v>72</v>
      </c>
      <c r="C36" s="210"/>
      <c r="D36" s="210" t="s">
        <v>39</v>
      </c>
      <c r="E36" s="211"/>
    </row>
    <row r="37" spans="1:5" s="209" customFormat="1" ht="34.5" customHeight="1">
      <c r="A37" s="210" t="s">
        <v>249</v>
      </c>
      <c r="B37" s="210" t="s">
        <v>250</v>
      </c>
      <c r="C37" s="210"/>
      <c r="D37" s="210"/>
      <c r="E37" s="211"/>
    </row>
    <row r="38" spans="1:5" ht="22.5" customHeight="1">
      <c r="A38" s="212"/>
      <c r="B38" s="212"/>
      <c r="C38" s="212"/>
      <c r="D38" s="212"/>
      <c r="E38" s="215"/>
    </row>
    <row r="39" spans="1:4" ht="12.75">
      <c r="A39" s="215" t="s">
        <v>29</v>
      </c>
      <c r="D39" s="215" t="s">
        <v>174</v>
      </c>
    </row>
    <row r="40" spans="4:5" ht="22.5" customHeight="1">
      <c r="D40" s="215"/>
      <c r="E40" s="215"/>
    </row>
    <row r="41" spans="1:5" ht="79.5" customHeight="1">
      <c r="A41" s="344" t="s">
        <v>268</v>
      </c>
      <c r="B41" s="344"/>
      <c r="C41" s="344"/>
      <c r="D41" s="344"/>
      <c r="E41" s="344"/>
    </row>
    <row r="42" ht="22.5" customHeight="1"/>
    <row r="43" spans="1:5" ht="14.25">
      <c r="A43" s="345" t="s">
        <v>73</v>
      </c>
      <c r="B43" s="345"/>
      <c r="C43" s="345"/>
      <c r="D43" s="345"/>
      <c r="E43" s="345"/>
    </row>
    <row r="44" spans="1:5" ht="12.75">
      <c r="A44" s="204"/>
      <c r="B44" s="202"/>
      <c r="C44" s="202"/>
      <c r="D44" s="202"/>
      <c r="E44" s="205"/>
    </row>
    <row r="45" spans="1:5" s="226" customFormat="1" ht="16.5" customHeight="1">
      <c r="A45" s="224" t="s">
        <v>21</v>
      </c>
      <c r="B45" s="225"/>
      <c r="C45" s="225"/>
      <c r="D45" s="205"/>
      <c r="E45" s="205" t="s">
        <v>106</v>
      </c>
    </row>
    <row r="46" spans="1:5" ht="30" customHeight="1">
      <c r="A46" s="346"/>
      <c r="B46" s="346"/>
      <c r="C46" s="347"/>
      <c r="D46" s="347"/>
      <c r="E46" s="214"/>
    </row>
    <row r="47" spans="1:5" ht="30" customHeight="1">
      <c r="A47" s="346" t="s">
        <v>74</v>
      </c>
      <c r="B47" s="346"/>
      <c r="C47" s="217">
        <v>2</v>
      </c>
      <c r="D47" s="217"/>
      <c r="E47" s="214"/>
    </row>
    <row r="48" spans="1:5" ht="15">
      <c r="A48" s="218"/>
      <c r="B48" s="219"/>
      <c r="C48" s="219"/>
      <c r="D48" s="213"/>
      <c r="E48" s="214"/>
    </row>
    <row r="49" spans="1:5" ht="15">
      <c r="A49" s="218">
        <v>1</v>
      </c>
      <c r="B49" s="219" t="s">
        <v>38</v>
      </c>
      <c r="C49" s="219"/>
      <c r="D49" s="213"/>
      <c r="E49" s="214"/>
    </row>
    <row r="50" spans="1:5" ht="15">
      <c r="A50" s="218">
        <v>2</v>
      </c>
      <c r="B50" s="219" t="s">
        <v>39</v>
      </c>
      <c r="C50" s="219"/>
      <c r="D50" s="213"/>
      <c r="E50" s="214"/>
    </row>
    <row r="51" spans="1:5" ht="15">
      <c r="A51" s="218"/>
      <c r="B51" s="219"/>
      <c r="C51" s="219"/>
      <c r="D51" s="213"/>
      <c r="E51" s="214"/>
    </row>
    <row r="52" spans="1:5" ht="15">
      <c r="A52" s="218"/>
      <c r="B52" s="219"/>
      <c r="C52" s="219"/>
      <c r="D52" s="213"/>
      <c r="E52" s="220"/>
    </row>
    <row r="53" spans="1:5" ht="15">
      <c r="A53" s="218"/>
      <c r="B53" s="219"/>
      <c r="C53" s="219"/>
      <c r="D53" s="213"/>
      <c r="E53" s="220"/>
    </row>
    <row r="54" spans="1:5" ht="14.25">
      <c r="A54" s="221"/>
      <c r="B54" s="203"/>
      <c r="C54" s="213"/>
      <c r="D54" s="213"/>
      <c r="E54" s="222"/>
    </row>
    <row r="55" spans="1:5" ht="14.25">
      <c r="A55" s="202"/>
      <c r="B55" s="202"/>
      <c r="C55" s="202"/>
      <c r="D55" s="202"/>
      <c r="E55" s="203"/>
    </row>
    <row r="56" spans="1:5" ht="14.25">
      <c r="A56" s="202"/>
      <c r="B56" s="202"/>
      <c r="C56" s="202"/>
      <c r="D56" s="223"/>
      <c r="E56" s="203"/>
    </row>
    <row r="57" spans="1:4" ht="46.5" customHeight="1">
      <c r="A57" s="215" t="s">
        <v>29</v>
      </c>
      <c r="D57" s="215" t="s">
        <v>174</v>
      </c>
    </row>
  </sheetData>
  <sheetProtection/>
  <mergeCells count="10">
    <mergeCell ref="A47:B47"/>
    <mergeCell ref="A21:E21"/>
    <mergeCell ref="A22:E22"/>
    <mergeCell ref="A23:E23"/>
    <mergeCell ref="A41:E41"/>
    <mergeCell ref="A43:E43"/>
    <mergeCell ref="A1:E1"/>
    <mergeCell ref="A2:E2"/>
    <mergeCell ref="A46:B46"/>
    <mergeCell ref="C46:D46"/>
  </mergeCells>
  <printOptions/>
  <pageMargins left="0.37" right="0.25" top="0.35" bottom="0.75" header="0.3" footer="0.3"/>
  <pageSetup fitToHeight="0" fitToWidth="1" horizontalDpi="600" verticalDpi="600" orientation="portrait" paperSize="9" scale="95" r:id="rId1"/>
  <rowBreaks count="2" manualBreakCount="2">
    <brk id="21" max="255" man="1"/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N206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2.75"/>
  <cols>
    <col min="1" max="1" width="5.57421875" style="30" customWidth="1"/>
    <col min="2" max="2" width="4.28125" style="30" hidden="1" customWidth="1"/>
    <col min="3" max="3" width="18.00390625" style="30" customWidth="1"/>
    <col min="4" max="4" width="8.7109375" style="24" customWidth="1"/>
    <col min="5" max="5" width="7.421875" style="24" customWidth="1"/>
    <col min="6" max="6" width="35.57421875" style="24" customWidth="1"/>
    <col min="7" max="7" width="8.7109375" style="24" customWidth="1"/>
    <col min="8" max="8" width="16.00390625" style="24" customWidth="1"/>
    <col min="9" max="9" width="15.7109375" style="36" customWidth="1"/>
    <col min="10" max="10" width="25.140625" style="36" customWidth="1"/>
    <col min="11" max="11" width="15.140625" style="37" customWidth="1"/>
    <col min="12" max="12" width="5.8515625" style="24" customWidth="1"/>
    <col min="13" max="13" width="4.140625" style="24" customWidth="1"/>
    <col min="14" max="14" width="5.57421875" style="24" customWidth="1"/>
    <col min="15" max="16384" width="9.140625" style="24" customWidth="1"/>
  </cols>
  <sheetData>
    <row r="1" spans="1:11" ht="39.75" customHeight="1">
      <c r="A1" s="294" t="s">
        <v>253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ht="29.25" customHeight="1">
      <c r="A2" s="295" t="s">
        <v>186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1" s="25" customFormat="1" ht="19.5" customHeight="1">
      <c r="A3" s="295" t="s">
        <v>185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</row>
    <row r="4" spans="1:11" ht="15.75" customHeight="1">
      <c r="A4" s="293" t="s">
        <v>0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</row>
    <row r="5" spans="1:11" s="29" customFormat="1" ht="15" customHeight="1">
      <c r="A5" s="40" t="s">
        <v>21</v>
      </c>
      <c r="B5" s="26"/>
      <c r="C5" s="26"/>
      <c r="D5" s="27"/>
      <c r="E5" s="27"/>
      <c r="F5" s="27"/>
      <c r="G5" s="28"/>
      <c r="H5" s="28"/>
      <c r="I5" s="31"/>
      <c r="J5" s="31"/>
      <c r="K5" s="39" t="s">
        <v>269</v>
      </c>
    </row>
    <row r="6" spans="1:11" s="1" customFormat="1" ht="60" customHeight="1">
      <c r="A6" s="3" t="s">
        <v>1</v>
      </c>
      <c r="B6" s="3" t="s">
        <v>2</v>
      </c>
      <c r="C6" s="4" t="s">
        <v>16</v>
      </c>
      <c r="D6" s="3" t="s">
        <v>3</v>
      </c>
      <c r="E6" s="3" t="s">
        <v>4</v>
      </c>
      <c r="F6" s="4" t="s">
        <v>17</v>
      </c>
      <c r="G6" s="4" t="s">
        <v>3</v>
      </c>
      <c r="H6" s="4" t="s">
        <v>5</v>
      </c>
      <c r="I6" s="4" t="s">
        <v>6</v>
      </c>
      <c r="J6" s="4" t="s">
        <v>7</v>
      </c>
      <c r="K6" s="4" t="s">
        <v>8</v>
      </c>
    </row>
    <row r="7" spans="1:14" s="44" customFormat="1" ht="42.75" customHeight="1">
      <c r="A7" s="227">
        <v>1</v>
      </c>
      <c r="B7" s="174"/>
      <c r="C7" s="177" t="s">
        <v>196</v>
      </c>
      <c r="D7" s="178" t="s">
        <v>208</v>
      </c>
      <c r="E7" s="242" t="s">
        <v>119</v>
      </c>
      <c r="F7" s="141" t="s">
        <v>197</v>
      </c>
      <c r="G7" s="139" t="s">
        <v>198</v>
      </c>
      <c r="H7" s="243" t="s">
        <v>199</v>
      </c>
      <c r="I7" s="244" t="s">
        <v>200</v>
      </c>
      <c r="J7" s="12" t="s">
        <v>23</v>
      </c>
      <c r="K7" s="38" t="s">
        <v>10</v>
      </c>
      <c r="L7" s="228"/>
      <c r="M7" s="228"/>
      <c r="N7" s="228"/>
    </row>
    <row r="8" spans="1:11" s="44" customFormat="1" ht="42.75" customHeight="1">
      <c r="A8" s="45">
        <v>2</v>
      </c>
      <c r="B8" s="41"/>
      <c r="C8" s="266" t="s">
        <v>232</v>
      </c>
      <c r="D8" s="178" t="s">
        <v>225</v>
      </c>
      <c r="E8" s="242">
        <v>3</v>
      </c>
      <c r="F8" s="141" t="s">
        <v>197</v>
      </c>
      <c r="G8" s="139" t="s">
        <v>198</v>
      </c>
      <c r="H8" s="243" t="s">
        <v>199</v>
      </c>
      <c r="I8" s="244" t="s">
        <v>200</v>
      </c>
      <c r="J8" s="182" t="s">
        <v>60</v>
      </c>
      <c r="K8" s="38" t="s">
        <v>10</v>
      </c>
    </row>
    <row r="9" spans="1:11" s="44" customFormat="1" ht="42.75" customHeight="1">
      <c r="A9" s="45">
        <v>3</v>
      </c>
      <c r="B9" s="41"/>
      <c r="C9" s="266" t="s">
        <v>232</v>
      </c>
      <c r="D9" s="178" t="s">
        <v>225</v>
      </c>
      <c r="E9" s="242">
        <v>3</v>
      </c>
      <c r="F9" s="267" t="s">
        <v>19</v>
      </c>
      <c r="G9" s="139" t="s">
        <v>226</v>
      </c>
      <c r="H9" s="243" t="s">
        <v>199</v>
      </c>
      <c r="I9" s="195" t="s">
        <v>43</v>
      </c>
      <c r="J9" s="182" t="s">
        <v>60</v>
      </c>
      <c r="K9" s="38" t="s">
        <v>10</v>
      </c>
    </row>
    <row r="10" spans="1:11" s="44" customFormat="1" ht="42.75" customHeight="1">
      <c r="A10" s="227">
        <v>4</v>
      </c>
      <c r="B10" s="41"/>
      <c r="C10" s="16" t="s">
        <v>20</v>
      </c>
      <c r="D10" s="165" t="s">
        <v>44</v>
      </c>
      <c r="E10" s="14">
        <v>2</v>
      </c>
      <c r="F10" s="118" t="s">
        <v>243</v>
      </c>
      <c r="G10" s="117" t="s">
        <v>241</v>
      </c>
      <c r="H10" s="15" t="s">
        <v>58</v>
      </c>
      <c r="I10" s="41" t="s">
        <v>12</v>
      </c>
      <c r="J10" s="166" t="s">
        <v>23</v>
      </c>
      <c r="K10" s="38" t="s">
        <v>10</v>
      </c>
    </row>
    <row r="11" spans="1:14" s="44" customFormat="1" ht="42.75" customHeight="1">
      <c r="A11" s="45">
        <v>5</v>
      </c>
      <c r="B11" s="174"/>
      <c r="C11" s="177" t="s">
        <v>201</v>
      </c>
      <c r="D11" s="178" t="s">
        <v>202</v>
      </c>
      <c r="E11" s="13" t="s">
        <v>119</v>
      </c>
      <c r="F11" s="141" t="s">
        <v>203</v>
      </c>
      <c r="G11" s="139" t="s">
        <v>204</v>
      </c>
      <c r="H11" s="243" t="s">
        <v>205</v>
      </c>
      <c r="I11" s="244" t="s">
        <v>206</v>
      </c>
      <c r="J11" s="176" t="s">
        <v>207</v>
      </c>
      <c r="K11" s="38" t="s">
        <v>10</v>
      </c>
      <c r="L11" s="228"/>
      <c r="M11" s="228"/>
      <c r="N11" s="228"/>
    </row>
    <row r="12" spans="1:11" s="44" customFormat="1" ht="42.75" customHeight="1">
      <c r="A12" s="45">
        <v>6</v>
      </c>
      <c r="B12" s="41"/>
      <c r="C12" s="124" t="s">
        <v>236</v>
      </c>
      <c r="D12" s="178" t="s">
        <v>32</v>
      </c>
      <c r="E12" s="154">
        <v>2</v>
      </c>
      <c r="F12" s="275" t="s">
        <v>247</v>
      </c>
      <c r="G12" s="142" t="s">
        <v>237</v>
      </c>
      <c r="H12" s="270" t="s">
        <v>59</v>
      </c>
      <c r="I12" s="254" t="s">
        <v>22</v>
      </c>
      <c r="J12" s="182" t="s">
        <v>60</v>
      </c>
      <c r="K12" s="38" t="s">
        <v>10</v>
      </c>
    </row>
    <row r="13" spans="1:11" s="44" customFormat="1" ht="42.75" customHeight="1">
      <c r="A13" s="227">
        <v>7</v>
      </c>
      <c r="B13" s="41"/>
      <c r="C13" s="16" t="s">
        <v>142</v>
      </c>
      <c r="D13" s="178"/>
      <c r="E13" s="14" t="s">
        <v>119</v>
      </c>
      <c r="F13" s="263" t="s">
        <v>245</v>
      </c>
      <c r="G13" s="117" t="s">
        <v>143</v>
      </c>
      <c r="H13" s="15" t="s">
        <v>144</v>
      </c>
      <c r="I13" s="41" t="s">
        <v>145</v>
      </c>
      <c r="J13" s="169" t="s">
        <v>146</v>
      </c>
      <c r="K13" s="38" t="s">
        <v>10</v>
      </c>
    </row>
    <row r="14" spans="1:14" s="228" customFormat="1" ht="42.75" customHeight="1">
      <c r="A14" s="45">
        <v>8</v>
      </c>
      <c r="B14" s="41"/>
      <c r="C14" s="124" t="s">
        <v>191</v>
      </c>
      <c r="D14" s="125" t="s">
        <v>192</v>
      </c>
      <c r="E14" s="239" t="s">
        <v>11</v>
      </c>
      <c r="F14" s="240" t="s">
        <v>239</v>
      </c>
      <c r="G14" s="150" t="s">
        <v>193</v>
      </c>
      <c r="H14" s="152" t="s">
        <v>195</v>
      </c>
      <c r="I14" s="188" t="s">
        <v>138</v>
      </c>
      <c r="J14" s="12" t="s">
        <v>194</v>
      </c>
      <c r="K14" s="38" t="s">
        <v>10</v>
      </c>
      <c r="L14" s="44"/>
      <c r="M14" s="44"/>
      <c r="N14" s="44"/>
    </row>
    <row r="15" spans="1:11" s="44" customFormat="1" ht="42.75" customHeight="1">
      <c r="A15" s="45">
        <v>9</v>
      </c>
      <c r="B15" s="41"/>
      <c r="C15" s="158" t="s">
        <v>152</v>
      </c>
      <c r="D15" s="47" t="s">
        <v>153</v>
      </c>
      <c r="E15" s="199" t="s">
        <v>119</v>
      </c>
      <c r="F15" s="141" t="s">
        <v>154</v>
      </c>
      <c r="G15" s="200" t="s">
        <v>155</v>
      </c>
      <c r="H15" s="48" t="s">
        <v>156</v>
      </c>
      <c r="I15" s="201" t="s">
        <v>43</v>
      </c>
      <c r="J15" s="167" t="s">
        <v>60</v>
      </c>
      <c r="K15" s="38" t="s">
        <v>10</v>
      </c>
    </row>
    <row r="16" spans="1:11" s="44" customFormat="1" ht="42.75" customHeight="1">
      <c r="A16" s="227">
        <v>10</v>
      </c>
      <c r="B16" s="41"/>
      <c r="C16" s="259" t="s">
        <v>220</v>
      </c>
      <c r="D16" s="260" t="s">
        <v>221</v>
      </c>
      <c r="E16" s="261">
        <v>2</v>
      </c>
      <c r="F16" s="124" t="s">
        <v>222</v>
      </c>
      <c r="G16" s="262" t="s">
        <v>223</v>
      </c>
      <c r="H16" s="188" t="s">
        <v>224</v>
      </c>
      <c r="I16" s="188" t="s">
        <v>172</v>
      </c>
      <c r="J16" s="258" t="s">
        <v>235</v>
      </c>
      <c r="K16" s="38" t="s">
        <v>10</v>
      </c>
    </row>
    <row r="17" spans="1:11" s="44" customFormat="1" ht="42.75" customHeight="1">
      <c r="A17" s="45">
        <v>11</v>
      </c>
      <c r="B17" s="41"/>
      <c r="C17" s="268" t="s">
        <v>233</v>
      </c>
      <c r="D17" s="260" t="s">
        <v>221</v>
      </c>
      <c r="E17" s="261">
        <v>2</v>
      </c>
      <c r="F17" s="269" t="s">
        <v>234</v>
      </c>
      <c r="G17" s="241" t="s">
        <v>227</v>
      </c>
      <c r="H17" s="258" t="s">
        <v>228</v>
      </c>
      <c r="I17" s="148" t="s">
        <v>172</v>
      </c>
      <c r="J17" s="258" t="s">
        <v>235</v>
      </c>
      <c r="K17" s="38" t="s">
        <v>10</v>
      </c>
    </row>
    <row r="18" spans="1:11" s="32" customFormat="1" ht="45" customHeight="1">
      <c r="A18" s="33"/>
      <c r="B18" s="33"/>
      <c r="C18" s="33"/>
      <c r="I18" s="34"/>
      <c r="J18" s="34"/>
      <c r="K18" s="35"/>
    </row>
    <row r="19" spans="1:14" s="17" customFormat="1" ht="51" customHeight="1">
      <c r="A19" s="20"/>
      <c r="B19" s="20"/>
      <c r="C19" s="17" t="s">
        <v>29</v>
      </c>
      <c r="G19" s="18"/>
      <c r="H19" s="19" t="s">
        <v>174</v>
      </c>
      <c r="J19" s="19"/>
      <c r="K19" s="20"/>
      <c r="N19" s="42"/>
    </row>
    <row r="20" spans="1:14" s="17" customFormat="1" ht="51" customHeight="1">
      <c r="A20" s="20"/>
      <c r="B20" s="20"/>
      <c r="C20" s="17" t="s">
        <v>61</v>
      </c>
      <c r="G20" s="18"/>
      <c r="H20" s="19" t="s">
        <v>230</v>
      </c>
      <c r="J20" s="19"/>
      <c r="K20" s="20"/>
      <c r="N20" s="42"/>
    </row>
    <row r="21" spans="1:11" s="17" customFormat="1" ht="48" customHeight="1">
      <c r="A21" s="20"/>
      <c r="B21" s="20"/>
      <c r="C21" s="17" t="s">
        <v>14</v>
      </c>
      <c r="G21" s="18"/>
      <c r="H21" s="19" t="s">
        <v>231</v>
      </c>
      <c r="J21" s="21"/>
      <c r="K21" s="20"/>
    </row>
    <row r="22" spans="1:11" s="17" customFormat="1" ht="48" customHeight="1">
      <c r="A22" s="20"/>
      <c r="B22" s="20"/>
      <c r="C22" s="17" t="s">
        <v>15</v>
      </c>
      <c r="G22" s="18"/>
      <c r="H22" s="19" t="s">
        <v>62</v>
      </c>
      <c r="J22" s="21"/>
      <c r="K22" s="20"/>
    </row>
    <row r="23" spans="1:11" s="32" customFormat="1" ht="12.75">
      <c r="A23" s="33"/>
      <c r="B23" s="33"/>
      <c r="C23" s="33"/>
      <c r="I23" s="34"/>
      <c r="J23" s="34"/>
      <c r="K23" s="35"/>
    </row>
    <row r="24" spans="1:11" s="32" customFormat="1" ht="12.75">
      <c r="A24" s="33"/>
      <c r="B24" s="33"/>
      <c r="C24" s="33"/>
      <c r="I24" s="34"/>
      <c r="J24" s="34"/>
      <c r="K24" s="35"/>
    </row>
    <row r="25" spans="1:11" s="32" customFormat="1" ht="12.75">
      <c r="A25" s="33"/>
      <c r="B25" s="33"/>
      <c r="C25" s="33"/>
      <c r="I25" s="34"/>
      <c r="J25" s="34"/>
      <c r="K25" s="35"/>
    </row>
    <row r="26" spans="1:11" s="32" customFormat="1" ht="12.75">
      <c r="A26" s="33"/>
      <c r="B26" s="33"/>
      <c r="C26" s="33"/>
      <c r="I26" s="34"/>
      <c r="J26" s="34"/>
      <c r="K26" s="35"/>
    </row>
    <row r="27" spans="1:11" s="32" customFormat="1" ht="12.75">
      <c r="A27" s="33"/>
      <c r="B27" s="33"/>
      <c r="C27" s="33"/>
      <c r="I27" s="34"/>
      <c r="J27" s="34"/>
      <c r="K27" s="35"/>
    </row>
    <row r="28" spans="1:11" s="32" customFormat="1" ht="12.75">
      <c r="A28" s="33"/>
      <c r="B28" s="33"/>
      <c r="C28" s="33"/>
      <c r="I28" s="34"/>
      <c r="J28" s="34"/>
      <c r="K28" s="35"/>
    </row>
    <row r="29" spans="1:11" s="32" customFormat="1" ht="12.75">
      <c r="A29" s="33"/>
      <c r="B29" s="33"/>
      <c r="C29" s="33"/>
      <c r="I29" s="34"/>
      <c r="J29" s="34"/>
      <c r="K29" s="35"/>
    </row>
    <row r="30" spans="1:11" s="32" customFormat="1" ht="12.75">
      <c r="A30" s="33"/>
      <c r="B30" s="33"/>
      <c r="C30" s="33"/>
      <c r="I30" s="34"/>
      <c r="J30" s="34"/>
      <c r="K30" s="35"/>
    </row>
    <row r="31" spans="1:11" s="32" customFormat="1" ht="12.75">
      <c r="A31" s="33"/>
      <c r="B31" s="33"/>
      <c r="C31" s="33"/>
      <c r="I31" s="34"/>
      <c r="J31" s="34"/>
      <c r="K31" s="35"/>
    </row>
    <row r="32" spans="1:11" s="32" customFormat="1" ht="12.75">
      <c r="A32" s="33"/>
      <c r="B32" s="33"/>
      <c r="C32" s="33"/>
      <c r="I32" s="34"/>
      <c r="J32" s="34"/>
      <c r="K32" s="35"/>
    </row>
    <row r="33" spans="1:11" s="32" customFormat="1" ht="12.75">
      <c r="A33" s="33"/>
      <c r="B33" s="33"/>
      <c r="C33" s="33"/>
      <c r="I33" s="34"/>
      <c r="J33" s="34"/>
      <c r="K33" s="35"/>
    </row>
    <row r="34" spans="1:11" s="32" customFormat="1" ht="12.75">
      <c r="A34" s="33"/>
      <c r="B34" s="33"/>
      <c r="C34" s="33"/>
      <c r="I34" s="34"/>
      <c r="J34" s="34"/>
      <c r="K34" s="35"/>
    </row>
    <row r="35" spans="1:11" s="32" customFormat="1" ht="12.75">
      <c r="A35" s="33"/>
      <c r="B35" s="33"/>
      <c r="C35" s="33"/>
      <c r="I35" s="34"/>
      <c r="J35" s="34"/>
      <c r="K35" s="35"/>
    </row>
    <row r="36" spans="1:11" s="32" customFormat="1" ht="12.75">
      <c r="A36" s="33"/>
      <c r="B36" s="33"/>
      <c r="C36" s="33"/>
      <c r="I36" s="34"/>
      <c r="J36" s="34"/>
      <c r="K36" s="35"/>
    </row>
    <row r="37" spans="1:11" s="32" customFormat="1" ht="12.75">
      <c r="A37" s="33"/>
      <c r="B37" s="33"/>
      <c r="C37" s="33"/>
      <c r="I37" s="34"/>
      <c r="J37" s="34"/>
      <c r="K37" s="35"/>
    </row>
    <row r="38" spans="1:11" s="32" customFormat="1" ht="12.75">
      <c r="A38" s="33"/>
      <c r="B38" s="33"/>
      <c r="C38" s="33"/>
      <c r="I38" s="34"/>
      <c r="J38" s="34"/>
      <c r="K38" s="35"/>
    </row>
    <row r="39" spans="1:11" s="32" customFormat="1" ht="12.75">
      <c r="A39" s="33"/>
      <c r="B39" s="33"/>
      <c r="C39" s="33"/>
      <c r="I39" s="34"/>
      <c r="J39" s="34"/>
      <c r="K39" s="35"/>
    </row>
    <row r="40" spans="1:11" s="32" customFormat="1" ht="12.75">
      <c r="A40" s="33"/>
      <c r="B40" s="33"/>
      <c r="C40" s="33"/>
      <c r="I40" s="34"/>
      <c r="J40" s="34"/>
      <c r="K40" s="35"/>
    </row>
    <row r="41" spans="1:11" s="32" customFormat="1" ht="12.75">
      <c r="A41" s="33"/>
      <c r="B41" s="33"/>
      <c r="C41" s="33"/>
      <c r="I41" s="34"/>
      <c r="J41" s="34"/>
      <c r="K41" s="35"/>
    </row>
    <row r="42" spans="1:11" s="32" customFormat="1" ht="12.75">
      <c r="A42" s="33"/>
      <c r="B42" s="33"/>
      <c r="C42" s="33"/>
      <c r="I42" s="34"/>
      <c r="J42" s="34"/>
      <c r="K42" s="35"/>
    </row>
    <row r="43" spans="1:11" s="32" customFormat="1" ht="12.75">
      <c r="A43" s="33"/>
      <c r="B43" s="33"/>
      <c r="C43" s="33"/>
      <c r="I43" s="34"/>
      <c r="J43" s="34"/>
      <c r="K43" s="35"/>
    </row>
    <row r="44" spans="1:11" s="32" customFormat="1" ht="12.75">
      <c r="A44" s="33"/>
      <c r="B44" s="33"/>
      <c r="C44" s="33"/>
      <c r="I44" s="34"/>
      <c r="J44" s="34"/>
      <c r="K44" s="35"/>
    </row>
    <row r="45" spans="1:11" s="32" customFormat="1" ht="12.75">
      <c r="A45" s="33"/>
      <c r="B45" s="33"/>
      <c r="C45" s="33"/>
      <c r="I45" s="34"/>
      <c r="J45" s="34"/>
      <c r="K45" s="35"/>
    </row>
    <row r="46" spans="1:11" s="32" customFormat="1" ht="12.75">
      <c r="A46" s="33"/>
      <c r="B46" s="33"/>
      <c r="C46" s="33"/>
      <c r="I46" s="34"/>
      <c r="J46" s="34"/>
      <c r="K46" s="35"/>
    </row>
    <row r="47" spans="1:11" s="32" customFormat="1" ht="12.75">
      <c r="A47" s="33"/>
      <c r="B47" s="33"/>
      <c r="C47" s="33"/>
      <c r="I47" s="34"/>
      <c r="J47" s="34"/>
      <c r="K47" s="35"/>
    </row>
    <row r="48" spans="1:11" s="32" customFormat="1" ht="12.75">
      <c r="A48" s="33"/>
      <c r="B48" s="33"/>
      <c r="C48" s="33"/>
      <c r="I48" s="34"/>
      <c r="J48" s="34"/>
      <c r="K48" s="35"/>
    </row>
    <row r="49" spans="1:11" s="32" customFormat="1" ht="12.75">
      <c r="A49" s="33"/>
      <c r="B49" s="33"/>
      <c r="C49" s="33"/>
      <c r="I49" s="34"/>
      <c r="J49" s="34"/>
      <c r="K49" s="35"/>
    </row>
    <row r="50" spans="1:11" s="32" customFormat="1" ht="12.75">
      <c r="A50" s="33"/>
      <c r="B50" s="33"/>
      <c r="C50" s="33"/>
      <c r="I50" s="34"/>
      <c r="J50" s="34"/>
      <c r="K50" s="35"/>
    </row>
    <row r="51" spans="1:11" s="32" customFormat="1" ht="12.75">
      <c r="A51" s="33"/>
      <c r="B51" s="33"/>
      <c r="C51" s="33"/>
      <c r="I51" s="34"/>
      <c r="J51" s="34"/>
      <c r="K51" s="35"/>
    </row>
    <row r="52" spans="1:11" s="32" customFormat="1" ht="12.75">
      <c r="A52" s="33"/>
      <c r="B52" s="33"/>
      <c r="C52" s="33"/>
      <c r="I52" s="34"/>
      <c r="J52" s="34"/>
      <c r="K52" s="35"/>
    </row>
    <row r="53" spans="1:11" s="32" customFormat="1" ht="12.75">
      <c r="A53" s="33"/>
      <c r="B53" s="33"/>
      <c r="C53" s="33"/>
      <c r="I53" s="34"/>
      <c r="J53" s="34"/>
      <c r="K53" s="35"/>
    </row>
    <row r="54" spans="1:11" s="32" customFormat="1" ht="12.75">
      <c r="A54" s="33"/>
      <c r="B54" s="33"/>
      <c r="C54" s="33"/>
      <c r="I54" s="34"/>
      <c r="J54" s="34"/>
      <c r="K54" s="35"/>
    </row>
    <row r="55" spans="1:11" s="32" customFormat="1" ht="12.75">
      <c r="A55" s="33"/>
      <c r="B55" s="33"/>
      <c r="C55" s="33"/>
      <c r="I55" s="34"/>
      <c r="J55" s="34"/>
      <c r="K55" s="35"/>
    </row>
    <row r="56" spans="1:11" s="32" customFormat="1" ht="12.75">
      <c r="A56" s="33"/>
      <c r="B56" s="33"/>
      <c r="C56" s="33"/>
      <c r="I56" s="34"/>
      <c r="J56" s="34"/>
      <c r="K56" s="35"/>
    </row>
    <row r="57" spans="1:11" s="32" customFormat="1" ht="12.75">
      <c r="A57" s="33"/>
      <c r="B57" s="33"/>
      <c r="C57" s="33"/>
      <c r="I57" s="34"/>
      <c r="J57" s="34"/>
      <c r="K57" s="35"/>
    </row>
    <row r="58" spans="1:11" s="32" customFormat="1" ht="12.75">
      <c r="A58" s="33"/>
      <c r="B58" s="33"/>
      <c r="C58" s="33"/>
      <c r="I58" s="34"/>
      <c r="J58" s="34"/>
      <c r="K58" s="35"/>
    </row>
    <row r="59" spans="1:11" s="32" customFormat="1" ht="12.75">
      <c r="A59" s="33"/>
      <c r="B59" s="33"/>
      <c r="C59" s="33"/>
      <c r="I59" s="34"/>
      <c r="J59" s="34"/>
      <c r="K59" s="35"/>
    </row>
    <row r="60" spans="1:11" s="32" customFormat="1" ht="12.75">
      <c r="A60" s="33"/>
      <c r="B60" s="33"/>
      <c r="C60" s="33"/>
      <c r="I60" s="34"/>
      <c r="J60" s="34"/>
      <c r="K60" s="35"/>
    </row>
    <row r="61" spans="1:11" s="32" customFormat="1" ht="12.75">
      <c r="A61" s="33"/>
      <c r="B61" s="33"/>
      <c r="C61" s="33"/>
      <c r="I61" s="34"/>
      <c r="J61" s="34"/>
      <c r="K61" s="35"/>
    </row>
    <row r="62" spans="1:11" s="32" customFormat="1" ht="12.75">
      <c r="A62" s="33"/>
      <c r="B62" s="33"/>
      <c r="C62" s="33"/>
      <c r="I62" s="34"/>
      <c r="J62" s="34"/>
      <c r="K62" s="35"/>
    </row>
    <row r="63" spans="1:11" s="32" customFormat="1" ht="12.75">
      <c r="A63" s="33"/>
      <c r="B63" s="33"/>
      <c r="C63" s="33"/>
      <c r="I63" s="34"/>
      <c r="J63" s="34"/>
      <c r="K63" s="35"/>
    </row>
    <row r="64" spans="1:11" s="32" customFormat="1" ht="12.75">
      <c r="A64" s="33"/>
      <c r="B64" s="33"/>
      <c r="C64" s="33"/>
      <c r="I64" s="34"/>
      <c r="J64" s="34"/>
      <c r="K64" s="35"/>
    </row>
    <row r="65" spans="1:11" s="32" customFormat="1" ht="12.75">
      <c r="A65" s="33"/>
      <c r="B65" s="33"/>
      <c r="C65" s="33"/>
      <c r="I65" s="34"/>
      <c r="J65" s="34"/>
      <c r="K65" s="35"/>
    </row>
    <row r="66" spans="1:11" s="32" customFormat="1" ht="12.75">
      <c r="A66" s="33"/>
      <c r="B66" s="33"/>
      <c r="C66" s="33"/>
      <c r="I66" s="34"/>
      <c r="J66" s="34"/>
      <c r="K66" s="35"/>
    </row>
    <row r="67" spans="1:11" s="32" customFormat="1" ht="12.75">
      <c r="A67" s="33"/>
      <c r="B67" s="33"/>
      <c r="C67" s="33"/>
      <c r="I67" s="34"/>
      <c r="J67" s="34"/>
      <c r="K67" s="35"/>
    </row>
    <row r="68" spans="1:11" s="32" customFormat="1" ht="12.75">
      <c r="A68" s="33"/>
      <c r="B68" s="33"/>
      <c r="C68" s="33"/>
      <c r="I68" s="34"/>
      <c r="J68" s="34"/>
      <c r="K68" s="35"/>
    </row>
    <row r="69" spans="1:11" s="32" customFormat="1" ht="12.75">
      <c r="A69" s="33"/>
      <c r="B69" s="33"/>
      <c r="C69" s="33"/>
      <c r="I69" s="34"/>
      <c r="J69" s="34"/>
      <c r="K69" s="35"/>
    </row>
    <row r="70" spans="1:11" s="32" customFormat="1" ht="12.75">
      <c r="A70" s="33"/>
      <c r="B70" s="33"/>
      <c r="C70" s="33"/>
      <c r="I70" s="34"/>
      <c r="J70" s="34"/>
      <c r="K70" s="35"/>
    </row>
    <row r="71" spans="1:11" s="32" customFormat="1" ht="12.75">
      <c r="A71" s="33"/>
      <c r="B71" s="33"/>
      <c r="C71" s="33"/>
      <c r="I71" s="34"/>
      <c r="J71" s="34"/>
      <c r="K71" s="35"/>
    </row>
    <row r="72" spans="1:11" s="32" customFormat="1" ht="12.75">
      <c r="A72" s="33"/>
      <c r="B72" s="33"/>
      <c r="C72" s="33"/>
      <c r="I72" s="34"/>
      <c r="J72" s="34"/>
      <c r="K72" s="35"/>
    </row>
    <row r="73" spans="1:11" s="32" customFormat="1" ht="12.75">
      <c r="A73" s="33"/>
      <c r="B73" s="33"/>
      <c r="C73" s="33"/>
      <c r="I73" s="34"/>
      <c r="J73" s="34"/>
      <c r="K73" s="35"/>
    </row>
    <row r="74" spans="1:11" s="32" customFormat="1" ht="12.75">
      <c r="A74" s="33"/>
      <c r="B74" s="33"/>
      <c r="C74" s="33"/>
      <c r="I74" s="34"/>
      <c r="J74" s="34"/>
      <c r="K74" s="35"/>
    </row>
    <row r="75" spans="1:11" s="32" customFormat="1" ht="12.75">
      <c r="A75" s="33"/>
      <c r="B75" s="33"/>
      <c r="C75" s="33"/>
      <c r="I75" s="34"/>
      <c r="J75" s="34"/>
      <c r="K75" s="35"/>
    </row>
    <row r="76" spans="1:11" s="32" customFormat="1" ht="12.75">
      <c r="A76" s="33"/>
      <c r="B76" s="33"/>
      <c r="C76" s="33"/>
      <c r="I76" s="34"/>
      <c r="J76" s="34"/>
      <c r="K76" s="35"/>
    </row>
    <row r="77" spans="1:11" s="32" customFormat="1" ht="12.75">
      <c r="A77" s="33"/>
      <c r="B77" s="33"/>
      <c r="C77" s="33"/>
      <c r="I77" s="34"/>
      <c r="J77" s="34"/>
      <c r="K77" s="35"/>
    </row>
    <row r="78" spans="1:11" s="32" customFormat="1" ht="12.75">
      <c r="A78" s="33"/>
      <c r="B78" s="33"/>
      <c r="C78" s="33"/>
      <c r="I78" s="34"/>
      <c r="J78" s="34"/>
      <c r="K78" s="35"/>
    </row>
    <row r="79" spans="1:11" s="32" customFormat="1" ht="12.75">
      <c r="A79" s="33"/>
      <c r="B79" s="33"/>
      <c r="C79" s="33"/>
      <c r="I79" s="34"/>
      <c r="J79" s="34"/>
      <c r="K79" s="35"/>
    </row>
    <row r="80" spans="1:11" s="32" customFormat="1" ht="12.75">
      <c r="A80" s="33"/>
      <c r="B80" s="33"/>
      <c r="C80" s="33"/>
      <c r="I80" s="34"/>
      <c r="J80" s="34"/>
      <c r="K80" s="35"/>
    </row>
    <row r="81" spans="1:11" s="32" customFormat="1" ht="12.75">
      <c r="A81" s="33"/>
      <c r="B81" s="33"/>
      <c r="C81" s="33"/>
      <c r="I81" s="34"/>
      <c r="J81" s="34"/>
      <c r="K81" s="35"/>
    </row>
    <row r="82" spans="1:11" s="32" customFormat="1" ht="12.75">
      <c r="A82" s="33"/>
      <c r="B82" s="33"/>
      <c r="C82" s="33"/>
      <c r="I82" s="34"/>
      <c r="J82" s="34"/>
      <c r="K82" s="35"/>
    </row>
    <row r="83" spans="1:11" s="32" customFormat="1" ht="12.75">
      <c r="A83" s="33"/>
      <c r="B83" s="33"/>
      <c r="C83" s="33"/>
      <c r="I83" s="34"/>
      <c r="J83" s="34"/>
      <c r="K83" s="35"/>
    </row>
    <row r="84" spans="1:11" s="32" customFormat="1" ht="12.75">
      <c r="A84" s="33"/>
      <c r="B84" s="33"/>
      <c r="C84" s="33"/>
      <c r="I84" s="34"/>
      <c r="J84" s="34"/>
      <c r="K84" s="35"/>
    </row>
    <row r="85" spans="1:11" s="32" customFormat="1" ht="12.75">
      <c r="A85" s="33"/>
      <c r="B85" s="33"/>
      <c r="C85" s="33"/>
      <c r="I85" s="34"/>
      <c r="J85" s="34"/>
      <c r="K85" s="35"/>
    </row>
    <row r="86" spans="1:11" s="32" customFormat="1" ht="12.75">
      <c r="A86" s="33"/>
      <c r="B86" s="33"/>
      <c r="C86" s="33"/>
      <c r="I86" s="34"/>
      <c r="J86" s="34"/>
      <c r="K86" s="35"/>
    </row>
    <row r="87" spans="1:11" s="32" customFormat="1" ht="12.75">
      <c r="A87" s="33"/>
      <c r="B87" s="33"/>
      <c r="C87" s="33"/>
      <c r="I87" s="34"/>
      <c r="J87" s="34"/>
      <c r="K87" s="35"/>
    </row>
    <row r="88" spans="1:11" s="32" customFormat="1" ht="12.75">
      <c r="A88" s="33"/>
      <c r="B88" s="33"/>
      <c r="C88" s="33"/>
      <c r="I88" s="34"/>
      <c r="J88" s="34"/>
      <c r="K88" s="35"/>
    </row>
    <row r="89" spans="1:11" s="32" customFormat="1" ht="12.75">
      <c r="A89" s="33"/>
      <c r="B89" s="33"/>
      <c r="C89" s="33"/>
      <c r="I89" s="34"/>
      <c r="J89" s="34"/>
      <c r="K89" s="35"/>
    </row>
    <row r="90" spans="1:11" s="32" customFormat="1" ht="12.75">
      <c r="A90" s="33"/>
      <c r="B90" s="33"/>
      <c r="C90" s="33"/>
      <c r="I90" s="34"/>
      <c r="J90" s="34"/>
      <c r="K90" s="35"/>
    </row>
    <row r="91" spans="1:11" s="32" customFormat="1" ht="12.75">
      <c r="A91" s="33"/>
      <c r="B91" s="33"/>
      <c r="C91" s="33"/>
      <c r="I91" s="34"/>
      <c r="J91" s="34"/>
      <c r="K91" s="35"/>
    </row>
    <row r="92" spans="1:11" s="32" customFormat="1" ht="12.75">
      <c r="A92" s="33"/>
      <c r="B92" s="33"/>
      <c r="C92" s="33"/>
      <c r="I92" s="34"/>
      <c r="J92" s="34"/>
      <c r="K92" s="35"/>
    </row>
    <row r="93" spans="1:11" s="32" customFormat="1" ht="12.75">
      <c r="A93" s="33"/>
      <c r="B93" s="33"/>
      <c r="C93" s="33"/>
      <c r="I93" s="34"/>
      <c r="J93" s="34"/>
      <c r="K93" s="35"/>
    </row>
    <row r="94" spans="1:11" s="32" customFormat="1" ht="12.75">
      <c r="A94" s="33"/>
      <c r="B94" s="33"/>
      <c r="C94" s="33"/>
      <c r="I94" s="34"/>
      <c r="J94" s="34"/>
      <c r="K94" s="35"/>
    </row>
    <row r="95" spans="1:11" s="32" customFormat="1" ht="12.75">
      <c r="A95" s="33"/>
      <c r="B95" s="33"/>
      <c r="C95" s="33"/>
      <c r="I95" s="34"/>
      <c r="J95" s="34"/>
      <c r="K95" s="35"/>
    </row>
    <row r="96" spans="1:11" s="32" customFormat="1" ht="12.75">
      <c r="A96" s="33"/>
      <c r="B96" s="33"/>
      <c r="C96" s="33"/>
      <c r="I96" s="34"/>
      <c r="J96" s="34"/>
      <c r="K96" s="35"/>
    </row>
    <row r="97" spans="1:11" s="32" customFormat="1" ht="12.75">
      <c r="A97" s="33"/>
      <c r="B97" s="33"/>
      <c r="C97" s="33"/>
      <c r="I97" s="34"/>
      <c r="J97" s="34"/>
      <c r="K97" s="35"/>
    </row>
    <row r="98" spans="1:11" s="32" customFormat="1" ht="12.75">
      <c r="A98" s="33"/>
      <c r="B98" s="33"/>
      <c r="C98" s="33"/>
      <c r="I98" s="34"/>
      <c r="J98" s="34"/>
      <c r="K98" s="35"/>
    </row>
    <row r="99" spans="1:11" s="32" customFormat="1" ht="12.75">
      <c r="A99" s="33"/>
      <c r="B99" s="33"/>
      <c r="C99" s="33"/>
      <c r="I99" s="34"/>
      <c r="J99" s="34"/>
      <c r="K99" s="35"/>
    </row>
    <row r="100" spans="1:11" s="32" customFormat="1" ht="12.75">
      <c r="A100" s="33"/>
      <c r="B100" s="33"/>
      <c r="C100" s="33"/>
      <c r="I100" s="34"/>
      <c r="J100" s="34"/>
      <c r="K100" s="35"/>
    </row>
    <row r="101" spans="1:11" s="32" customFormat="1" ht="12.75">
      <c r="A101" s="33"/>
      <c r="B101" s="33"/>
      <c r="C101" s="33"/>
      <c r="I101" s="34"/>
      <c r="J101" s="34"/>
      <c r="K101" s="35"/>
    </row>
    <row r="102" spans="1:11" s="32" customFormat="1" ht="12.75">
      <c r="A102" s="33"/>
      <c r="B102" s="33"/>
      <c r="C102" s="33"/>
      <c r="I102" s="34"/>
      <c r="J102" s="34"/>
      <c r="K102" s="35"/>
    </row>
    <row r="103" spans="1:11" s="32" customFormat="1" ht="12.75">
      <c r="A103" s="33"/>
      <c r="B103" s="33"/>
      <c r="C103" s="33"/>
      <c r="I103" s="34"/>
      <c r="J103" s="34"/>
      <c r="K103" s="35"/>
    </row>
    <row r="104" spans="1:11" s="32" customFormat="1" ht="12.75">
      <c r="A104" s="33"/>
      <c r="B104" s="33"/>
      <c r="C104" s="33"/>
      <c r="I104" s="34"/>
      <c r="J104" s="34"/>
      <c r="K104" s="35"/>
    </row>
    <row r="105" spans="1:11" s="32" customFormat="1" ht="12.75">
      <c r="A105" s="33"/>
      <c r="B105" s="33"/>
      <c r="C105" s="33"/>
      <c r="I105" s="34"/>
      <c r="J105" s="34"/>
      <c r="K105" s="35"/>
    </row>
    <row r="106" spans="1:11" s="32" customFormat="1" ht="12.75">
      <c r="A106" s="33"/>
      <c r="B106" s="33"/>
      <c r="C106" s="33"/>
      <c r="I106" s="34"/>
      <c r="J106" s="34"/>
      <c r="K106" s="35"/>
    </row>
    <row r="107" spans="1:11" s="32" customFormat="1" ht="12.75">
      <c r="A107" s="33"/>
      <c r="B107" s="33"/>
      <c r="C107" s="33"/>
      <c r="I107" s="34"/>
      <c r="J107" s="34"/>
      <c r="K107" s="35"/>
    </row>
    <row r="108" spans="1:11" s="32" customFormat="1" ht="12.75">
      <c r="A108" s="33"/>
      <c r="B108" s="33"/>
      <c r="C108" s="33"/>
      <c r="I108" s="34"/>
      <c r="J108" s="34"/>
      <c r="K108" s="35"/>
    </row>
    <row r="109" spans="1:11" s="32" customFormat="1" ht="12.75">
      <c r="A109" s="33"/>
      <c r="B109" s="33"/>
      <c r="C109" s="33"/>
      <c r="I109" s="34"/>
      <c r="J109" s="34"/>
      <c r="K109" s="35"/>
    </row>
    <row r="110" spans="1:11" s="32" customFormat="1" ht="12.75">
      <c r="A110" s="33"/>
      <c r="B110" s="33"/>
      <c r="C110" s="33"/>
      <c r="I110" s="34"/>
      <c r="J110" s="34"/>
      <c r="K110" s="35"/>
    </row>
    <row r="111" spans="1:11" s="32" customFormat="1" ht="12.75">
      <c r="A111" s="33"/>
      <c r="B111" s="33"/>
      <c r="C111" s="33"/>
      <c r="I111" s="34"/>
      <c r="J111" s="34"/>
      <c r="K111" s="35"/>
    </row>
    <row r="112" spans="1:11" s="32" customFormat="1" ht="12.75">
      <c r="A112" s="33"/>
      <c r="B112" s="33"/>
      <c r="C112" s="33"/>
      <c r="I112" s="34"/>
      <c r="J112" s="34"/>
      <c r="K112" s="35"/>
    </row>
    <row r="113" spans="1:11" s="32" customFormat="1" ht="12.75">
      <c r="A113" s="33"/>
      <c r="B113" s="33"/>
      <c r="C113" s="33"/>
      <c r="I113" s="34"/>
      <c r="J113" s="34"/>
      <c r="K113" s="35"/>
    </row>
    <row r="114" spans="1:11" s="32" customFormat="1" ht="12.75">
      <c r="A114" s="33"/>
      <c r="B114" s="33"/>
      <c r="C114" s="33"/>
      <c r="I114" s="34"/>
      <c r="J114" s="34"/>
      <c r="K114" s="35"/>
    </row>
    <row r="115" spans="1:11" s="32" customFormat="1" ht="12.75">
      <c r="A115" s="33"/>
      <c r="B115" s="33"/>
      <c r="C115" s="33"/>
      <c r="I115" s="34"/>
      <c r="J115" s="34"/>
      <c r="K115" s="35"/>
    </row>
    <row r="116" spans="1:11" s="32" customFormat="1" ht="12.75">
      <c r="A116" s="33"/>
      <c r="B116" s="33"/>
      <c r="C116" s="33"/>
      <c r="I116" s="34"/>
      <c r="J116" s="34"/>
      <c r="K116" s="35"/>
    </row>
    <row r="117" spans="1:11" s="32" customFormat="1" ht="12.75">
      <c r="A117" s="33"/>
      <c r="B117" s="33"/>
      <c r="C117" s="33"/>
      <c r="I117" s="34"/>
      <c r="J117" s="34"/>
      <c r="K117" s="35"/>
    </row>
    <row r="118" spans="1:11" s="32" customFormat="1" ht="12.75">
      <c r="A118" s="33"/>
      <c r="B118" s="33"/>
      <c r="C118" s="33"/>
      <c r="I118" s="34"/>
      <c r="J118" s="34"/>
      <c r="K118" s="35"/>
    </row>
    <row r="119" spans="1:11" s="32" customFormat="1" ht="12.75">
      <c r="A119" s="33"/>
      <c r="B119" s="33"/>
      <c r="C119" s="33"/>
      <c r="I119" s="34"/>
      <c r="J119" s="34"/>
      <c r="K119" s="35"/>
    </row>
    <row r="120" spans="1:11" s="32" customFormat="1" ht="12.75">
      <c r="A120" s="33"/>
      <c r="B120" s="33"/>
      <c r="C120" s="33"/>
      <c r="I120" s="34"/>
      <c r="J120" s="34"/>
      <c r="K120" s="35"/>
    </row>
    <row r="121" spans="1:11" s="32" customFormat="1" ht="12.75">
      <c r="A121" s="33"/>
      <c r="B121" s="33"/>
      <c r="C121" s="33"/>
      <c r="I121" s="34"/>
      <c r="J121" s="34"/>
      <c r="K121" s="35"/>
    </row>
    <row r="122" spans="1:11" s="32" customFormat="1" ht="12.75">
      <c r="A122" s="33"/>
      <c r="B122" s="33"/>
      <c r="C122" s="33"/>
      <c r="I122" s="34"/>
      <c r="J122" s="34"/>
      <c r="K122" s="35"/>
    </row>
    <row r="123" spans="1:11" s="32" customFormat="1" ht="12.75">
      <c r="A123" s="33"/>
      <c r="B123" s="33"/>
      <c r="C123" s="33"/>
      <c r="I123" s="34"/>
      <c r="J123" s="34"/>
      <c r="K123" s="35"/>
    </row>
    <row r="124" spans="1:11" s="32" customFormat="1" ht="12.75">
      <c r="A124" s="33"/>
      <c r="B124" s="33"/>
      <c r="C124" s="33"/>
      <c r="I124" s="34"/>
      <c r="J124" s="34"/>
      <c r="K124" s="35"/>
    </row>
    <row r="125" spans="1:11" s="32" customFormat="1" ht="12.75">
      <c r="A125" s="33"/>
      <c r="B125" s="33"/>
      <c r="C125" s="33"/>
      <c r="I125" s="34"/>
      <c r="J125" s="34"/>
      <c r="K125" s="35"/>
    </row>
    <row r="126" spans="1:11" s="32" customFormat="1" ht="12.75">
      <c r="A126" s="33"/>
      <c r="B126" s="33"/>
      <c r="C126" s="33"/>
      <c r="I126" s="34"/>
      <c r="J126" s="34"/>
      <c r="K126" s="35"/>
    </row>
    <row r="127" spans="1:11" s="32" customFormat="1" ht="12.75">
      <c r="A127" s="33"/>
      <c r="B127" s="33"/>
      <c r="C127" s="33"/>
      <c r="I127" s="34"/>
      <c r="J127" s="34"/>
      <c r="K127" s="35"/>
    </row>
    <row r="128" spans="1:11" s="32" customFormat="1" ht="12.75">
      <c r="A128" s="33"/>
      <c r="B128" s="33"/>
      <c r="C128" s="33"/>
      <c r="I128" s="34"/>
      <c r="J128" s="34"/>
      <c r="K128" s="35"/>
    </row>
    <row r="129" spans="1:11" s="32" customFormat="1" ht="12.75">
      <c r="A129" s="33"/>
      <c r="B129" s="33"/>
      <c r="C129" s="33"/>
      <c r="I129" s="34"/>
      <c r="J129" s="34"/>
      <c r="K129" s="35"/>
    </row>
    <row r="130" spans="1:11" s="32" customFormat="1" ht="12.75">
      <c r="A130" s="33"/>
      <c r="B130" s="33"/>
      <c r="C130" s="33"/>
      <c r="I130" s="34"/>
      <c r="J130" s="34"/>
      <c r="K130" s="35"/>
    </row>
    <row r="131" spans="1:11" s="32" customFormat="1" ht="12.75">
      <c r="A131" s="33"/>
      <c r="B131" s="33"/>
      <c r="C131" s="33"/>
      <c r="I131" s="34"/>
      <c r="J131" s="34"/>
      <c r="K131" s="35"/>
    </row>
    <row r="132" spans="1:11" s="32" customFormat="1" ht="12.75">
      <c r="A132" s="33"/>
      <c r="B132" s="33"/>
      <c r="C132" s="33"/>
      <c r="I132" s="34"/>
      <c r="J132" s="34"/>
      <c r="K132" s="35"/>
    </row>
    <row r="133" spans="1:11" s="32" customFormat="1" ht="12.75">
      <c r="A133" s="33"/>
      <c r="B133" s="33"/>
      <c r="C133" s="33"/>
      <c r="I133" s="34"/>
      <c r="J133" s="34"/>
      <c r="K133" s="35"/>
    </row>
    <row r="134" spans="1:11" s="32" customFormat="1" ht="12.75">
      <c r="A134" s="33"/>
      <c r="B134" s="33"/>
      <c r="C134" s="33"/>
      <c r="I134" s="34"/>
      <c r="J134" s="34"/>
      <c r="K134" s="35"/>
    </row>
    <row r="135" spans="1:11" s="32" customFormat="1" ht="12.75">
      <c r="A135" s="33"/>
      <c r="B135" s="33"/>
      <c r="C135" s="33"/>
      <c r="I135" s="34"/>
      <c r="J135" s="34"/>
      <c r="K135" s="35"/>
    </row>
    <row r="136" spans="1:11" s="32" customFormat="1" ht="12.75">
      <c r="A136" s="33"/>
      <c r="B136" s="33"/>
      <c r="C136" s="33"/>
      <c r="I136" s="34"/>
      <c r="J136" s="34"/>
      <c r="K136" s="35"/>
    </row>
    <row r="137" spans="1:11" s="32" customFormat="1" ht="12.75">
      <c r="A137" s="33"/>
      <c r="B137" s="33"/>
      <c r="C137" s="33"/>
      <c r="I137" s="34"/>
      <c r="J137" s="34"/>
      <c r="K137" s="35"/>
    </row>
    <row r="138" spans="1:11" s="32" customFormat="1" ht="12.75">
      <c r="A138" s="33"/>
      <c r="B138" s="33"/>
      <c r="C138" s="33"/>
      <c r="I138" s="34"/>
      <c r="J138" s="34"/>
      <c r="K138" s="35"/>
    </row>
    <row r="139" spans="1:11" s="32" customFormat="1" ht="12.75">
      <c r="A139" s="33"/>
      <c r="B139" s="33"/>
      <c r="C139" s="33"/>
      <c r="I139" s="34"/>
      <c r="J139" s="34"/>
      <c r="K139" s="35"/>
    </row>
    <row r="140" spans="1:11" s="32" customFormat="1" ht="12.75">
      <c r="A140" s="33"/>
      <c r="B140" s="33"/>
      <c r="C140" s="33"/>
      <c r="I140" s="34"/>
      <c r="J140" s="34"/>
      <c r="K140" s="35"/>
    </row>
    <row r="141" spans="1:11" s="32" customFormat="1" ht="12.75">
      <c r="A141" s="33"/>
      <c r="B141" s="33"/>
      <c r="C141" s="33"/>
      <c r="I141" s="34"/>
      <c r="J141" s="34"/>
      <c r="K141" s="35"/>
    </row>
    <row r="142" spans="1:11" s="32" customFormat="1" ht="12.75">
      <c r="A142" s="33"/>
      <c r="B142" s="33"/>
      <c r="C142" s="33"/>
      <c r="I142" s="34"/>
      <c r="J142" s="34"/>
      <c r="K142" s="35"/>
    </row>
    <row r="143" spans="1:11" s="32" customFormat="1" ht="12.75">
      <c r="A143" s="33"/>
      <c r="B143" s="33"/>
      <c r="C143" s="33"/>
      <c r="I143" s="34"/>
      <c r="J143" s="34"/>
      <c r="K143" s="35"/>
    </row>
    <row r="144" spans="1:11" s="32" customFormat="1" ht="12.75">
      <c r="A144" s="33"/>
      <c r="B144" s="33"/>
      <c r="C144" s="33"/>
      <c r="I144" s="34"/>
      <c r="J144" s="34"/>
      <c r="K144" s="35"/>
    </row>
    <row r="145" spans="1:11" s="32" customFormat="1" ht="12.75">
      <c r="A145" s="33"/>
      <c r="B145" s="33"/>
      <c r="C145" s="33"/>
      <c r="I145" s="34"/>
      <c r="J145" s="34"/>
      <c r="K145" s="35"/>
    </row>
    <row r="146" spans="1:11" s="32" customFormat="1" ht="12.75">
      <c r="A146" s="33"/>
      <c r="B146" s="33"/>
      <c r="C146" s="33"/>
      <c r="I146" s="34"/>
      <c r="J146" s="34"/>
      <c r="K146" s="35"/>
    </row>
    <row r="147" spans="1:11" s="32" customFormat="1" ht="12.75">
      <c r="A147" s="33"/>
      <c r="B147" s="33"/>
      <c r="C147" s="33"/>
      <c r="I147" s="34"/>
      <c r="J147" s="34"/>
      <c r="K147" s="35"/>
    </row>
    <row r="148" spans="1:11" s="32" customFormat="1" ht="12.75">
      <c r="A148" s="33"/>
      <c r="B148" s="33"/>
      <c r="C148" s="33"/>
      <c r="I148" s="34"/>
      <c r="J148" s="34"/>
      <c r="K148" s="35"/>
    </row>
    <row r="149" spans="1:11" s="32" customFormat="1" ht="12.75">
      <c r="A149" s="33"/>
      <c r="B149" s="33"/>
      <c r="C149" s="33"/>
      <c r="I149" s="34"/>
      <c r="J149" s="34"/>
      <c r="K149" s="35"/>
    </row>
    <row r="150" spans="1:11" s="32" customFormat="1" ht="12.75">
      <c r="A150" s="33"/>
      <c r="B150" s="33"/>
      <c r="C150" s="33"/>
      <c r="I150" s="34"/>
      <c r="J150" s="34"/>
      <c r="K150" s="35"/>
    </row>
    <row r="151" spans="1:11" s="32" customFormat="1" ht="12.75">
      <c r="A151" s="33"/>
      <c r="B151" s="33"/>
      <c r="C151" s="33"/>
      <c r="I151" s="34"/>
      <c r="J151" s="34"/>
      <c r="K151" s="35"/>
    </row>
    <row r="152" spans="1:11" s="32" customFormat="1" ht="12.75">
      <c r="A152" s="33"/>
      <c r="B152" s="33"/>
      <c r="C152" s="33"/>
      <c r="I152" s="34"/>
      <c r="J152" s="34"/>
      <c r="K152" s="35"/>
    </row>
    <row r="153" spans="1:11" s="32" customFormat="1" ht="12.75">
      <c r="A153" s="33"/>
      <c r="B153" s="33"/>
      <c r="C153" s="33"/>
      <c r="I153" s="34"/>
      <c r="J153" s="34"/>
      <c r="K153" s="35"/>
    </row>
    <row r="154" spans="1:11" s="32" customFormat="1" ht="12.75">
      <c r="A154" s="33"/>
      <c r="B154" s="33"/>
      <c r="C154" s="33"/>
      <c r="I154" s="34"/>
      <c r="J154" s="34"/>
      <c r="K154" s="35"/>
    </row>
    <row r="155" spans="1:11" s="32" customFormat="1" ht="12.75">
      <c r="A155" s="33"/>
      <c r="B155" s="33"/>
      <c r="C155" s="33"/>
      <c r="I155" s="34"/>
      <c r="J155" s="34"/>
      <c r="K155" s="35"/>
    </row>
    <row r="156" spans="1:11" s="32" customFormat="1" ht="12.75">
      <c r="A156" s="33"/>
      <c r="B156" s="33"/>
      <c r="C156" s="33"/>
      <c r="I156" s="34"/>
      <c r="J156" s="34"/>
      <c r="K156" s="35"/>
    </row>
    <row r="157" spans="1:11" s="32" customFormat="1" ht="12.75">
      <c r="A157" s="33"/>
      <c r="B157" s="33"/>
      <c r="C157" s="33"/>
      <c r="I157" s="34"/>
      <c r="J157" s="34"/>
      <c r="K157" s="35"/>
    </row>
    <row r="158" spans="1:11" s="32" customFormat="1" ht="12.75">
      <c r="A158" s="33"/>
      <c r="B158" s="33"/>
      <c r="C158" s="33"/>
      <c r="I158" s="34"/>
      <c r="J158" s="34"/>
      <c r="K158" s="35"/>
    </row>
    <row r="159" spans="1:11" s="32" customFormat="1" ht="12.75">
      <c r="A159" s="33"/>
      <c r="B159" s="33"/>
      <c r="C159" s="33"/>
      <c r="I159" s="34"/>
      <c r="J159" s="34"/>
      <c r="K159" s="35"/>
    </row>
    <row r="160" spans="1:11" s="32" customFormat="1" ht="12.75">
      <c r="A160" s="33"/>
      <c r="B160" s="33"/>
      <c r="C160" s="33"/>
      <c r="I160" s="34"/>
      <c r="J160" s="34"/>
      <c r="K160" s="35"/>
    </row>
    <row r="161" spans="1:11" s="32" customFormat="1" ht="12.75">
      <c r="A161" s="33"/>
      <c r="B161" s="33"/>
      <c r="C161" s="33"/>
      <c r="I161" s="34"/>
      <c r="J161" s="34"/>
      <c r="K161" s="35"/>
    </row>
    <row r="162" spans="1:11" s="32" customFormat="1" ht="12.75">
      <c r="A162" s="33"/>
      <c r="B162" s="33"/>
      <c r="C162" s="33"/>
      <c r="I162" s="34"/>
      <c r="J162" s="34"/>
      <c r="K162" s="35"/>
    </row>
    <row r="163" spans="1:11" s="32" customFormat="1" ht="12.75">
      <c r="A163" s="33"/>
      <c r="B163" s="33"/>
      <c r="C163" s="33"/>
      <c r="I163" s="34"/>
      <c r="J163" s="34"/>
      <c r="K163" s="35"/>
    </row>
    <row r="164" spans="1:11" s="32" customFormat="1" ht="12.75">
      <c r="A164" s="33"/>
      <c r="B164" s="33"/>
      <c r="C164" s="33"/>
      <c r="I164" s="34"/>
      <c r="J164" s="34"/>
      <c r="K164" s="35"/>
    </row>
    <row r="165" spans="1:11" s="32" customFormat="1" ht="12.75">
      <c r="A165" s="33"/>
      <c r="B165" s="33"/>
      <c r="C165" s="33"/>
      <c r="I165" s="34"/>
      <c r="J165" s="34"/>
      <c r="K165" s="35"/>
    </row>
    <row r="166" spans="1:11" s="32" customFormat="1" ht="12.75">
      <c r="A166" s="33"/>
      <c r="B166" s="33"/>
      <c r="C166" s="33"/>
      <c r="I166" s="34"/>
      <c r="J166" s="34"/>
      <c r="K166" s="35"/>
    </row>
    <row r="167" spans="1:11" s="32" customFormat="1" ht="12.75">
      <c r="A167" s="33"/>
      <c r="B167" s="33"/>
      <c r="C167" s="33"/>
      <c r="I167" s="34"/>
      <c r="J167" s="34"/>
      <c r="K167" s="35"/>
    </row>
    <row r="168" spans="1:11" s="32" customFormat="1" ht="12.75">
      <c r="A168" s="33"/>
      <c r="B168" s="33"/>
      <c r="C168" s="33"/>
      <c r="I168" s="34"/>
      <c r="J168" s="34"/>
      <c r="K168" s="35"/>
    </row>
    <row r="169" spans="1:11" s="32" customFormat="1" ht="12.75">
      <c r="A169" s="33"/>
      <c r="B169" s="33"/>
      <c r="C169" s="33"/>
      <c r="I169" s="34"/>
      <c r="J169" s="34"/>
      <c r="K169" s="35"/>
    </row>
    <row r="170" spans="1:11" s="32" customFormat="1" ht="12.75">
      <c r="A170" s="33"/>
      <c r="B170" s="33"/>
      <c r="C170" s="33"/>
      <c r="I170" s="34"/>
      <c r="J170" s="34"/>
      <c r="K170" s="35"/>
    </row>
    <row r="171" spans="1:11" s="32" customFormat="1" ht="12.75">
      <c r="A171" s="33"/>
      <c r="B171" s="33"/>
      <c r="C171" s="33"/>
      <c r="I171" s="34"/>
      <c r="J171" s="34"/>
      <c r="K171" s="35"/>
    </row>
    <row r="172" spans="1:11" s="32" customFormat="1" ht="12.75">
      <c r="A172" s="33"/>
      <c r="B172" s="33"/>
      <c r="C172" s="33"/>
      <c r="I172" s="34"/>
      <c r="J172" s="34"/>
      <c r="K172" s="35"/>
    </row>
    <row r="173" spans="1:11" s="32" customFormat="1" ht="12.75">
      <c r="A173" s="33"/>
      <c r="B173" s="33"/>
      <c r="C173" s="33"/>
      <c r="I173" s="34"/>
      <c r="J173" s="34"/>
      <c r="K173" s="35"/>
    </row>
    <row r="174" spans="1:11" s="32" customFormat="1" ht="12.75">
      <c r="A174" s="33"/>
      <c r="B174" s="33"/>
      <c r="C174" s="33"/>
      <c r="I174" s="34"/>
      <c r="J174" s="34"/>
      <c r="K174" s="35"/>
    </row>
    <row r="175" spans="1:11" s="32" customFormat="1" ht="12.75">
      <c r="A175" s="33"/>
      <c r="B175" s="33"/>
      <c r="C175" s="33"/>
      <c r="I175" s="34"/>
      <c r="J175" s="34"/>
      <c r="K175" s="35"/>
    </row>
    <row r="176" spans="1:11" s="32" customFormat="1" ht="12.75">
      <c r="A176" s="33"/>
      <c r="B176" s="33"/>
      <c r="C176" s="33"/>
      <c r="I176" s="34"/>
      <c r="J176" s="34"/>
      <c r="K176" s="35"/>
    </row>
    <row r="177" spans="1:11" s="32" customFormat="1" ht="12.75">
      <c r="A177" s="33"/>
      <c r="B177" s="33"/>
      <c r="C177" s="33"/>
      <c r="I177" s="34"/>
      <c r="J177" s="34"/>
      <c r="K177" s="35"/>
    </row>
    <row r="178" spans="1:11" s="32" customFormat="1" ht="12.75">
      <c r="A178" s="33"/>
      <c r="B178" s="33"/>
      <c r="C178" s="33"/>
      <c r="I178" s="34"/>
      <c r="J178" s="34"/>
      <c r="K178" s="35"/>
    </row>
    <row r="179" spans="1:11" s="32" customFormat="1" ht="12.75">
      <c r="A179" s="33"/>
      <c r="B179" s="33"/>
      <c r="C179" s="33"/>
      <c r="I179" s="34"/>
      <c r="J179" s="34"/>
      <c r="K179" s="35"/>
    </row>
    <row r="180" spans="1:11" s="32" customFormat="1" ht="12.75">
      <c r="A180" s="33"/>
      <c r="B180" s="33"/>
      <c r="C180" s="33"/>
      <c r="I180" s="34"/>
      <c r="J180" s="34"/>
      <c r="K180" s="35"/>
    </row>
    <row r="181" spans="1:11" s="32" customFormat="1" ht="12.75">
      <c r="A181" s="33"/>
      <c r="B181" s="33"/>
      <c r="C181" s="33"/>
      <c r="I181" s="34"/>
      <c r="J181" s="34"/>
      <c r="K181" s="35"/>
    </row>
    <row r="182" spans="1:11" s="32" customFormat="1" ht="12.75">
      <c r="A182" s="33"/>
      <c r="B182" s="33"/>
      <c r="C182" s="33"/>
      <c r="I182" s="34"/>
      <c r="J182" s="34"/>
      <c r="K182" s="35"/>
    </row>
    <row r="183" spans="1:11" s="32" customFormat="1" ht="12.75">
      <c r="A183" s="33"/>
      <c r="B183" s="33"/>
      <c r="C183" s="33"/>
      <c r="I183" s="34"/>
      <c r="J183" s="34"/>
      <c r="K183" s="35"/>
    </row>
    <row r="184" spans="1:11" s="32" customFormat="1" ht="12.75">
      <c r="A184" s="33"/>
      <c r="B184" s="33"/>
      <c r="C184" s="33"/>
      <c r="I184" s="34"/>
      <c r="J184" s="34"/>
      <c r="K184" s="35"/>
    </row>
    <row r="185" spans="1:11" s="32" customFormat="1" ht="12.75">
      <c r="A185" s="33"/>
      <c r="B185" s="33"/>
      <c r="C185" s="33"/>
      <c r="I185" s="34"/>
      <c r="J185" s="34"/>
      <c r="K185" s="35"/>
    </row>
    <row r="186" spans="1:11" s="32" customFormat="1" ht="12.75">
      <c r="A186" s="33"/>
      <c r="B186" s="33"/>
      <c r="C186" s="33"/>
      <c r="I186" s="34"/>
      <c r="J186" s="34"/>
      <c r="K186" s="35"/>
    </row>
    <row r="187" spans="1:11" s="32" customFormat="1" ht="12.75">
      <c r="A187" s="33"/>
      <c r="B187" s="33"/>
      <c r="C187" s="33"/>
      <c r="I187" s="34"/>
      <c r="J187" s="34"/>
      <c r="K187" s="35"/>
    </row>
    <row r="188" spans="1:11" s="32" customFormat="1" ht="12.75">
      <c r="A188" s="33"/>
      <c r="B188" s="33"/>
      <c r="C188" s="33"/>
      <c r="I188" s="34"/>
      <c r="J188" s="34"/>
      <c r="K188" s="35"/>
    </row>
    <row r="189" spans="1:11" s="32" customFormat="1" ht="12.75">
      <c r="A189" s="33"/>
      <c r="B189" s="33"/>
      <c r="C189" s="33"/>
      <c r="I189" s="34"/>
      <c r="J189" s="34"/>
      <c r="K189" s="35"/>
    </row>
    <row r="190" spans="1:11" s="32" customFormat="1" ht="12.75">
      <c r="A190" s="33"/>
      <c r="B190" s="33"/>
      <c r="C190" s="33"/>
      <c r="I190" s="34"/>
      <c r="J190" s="34"/>
      <c r="K190" s="35"/>
    </row>
    <row r="191" spans="1:11" s="32" customFormat="1" ht="12.75">
      <c r="A191" s="33"/>
      <c r="B191" s="33"/>
      <c r="C191" s="33"/>
      <c r="I191" s="34"/>
      <c r="J191" s="34"/>
      <c r="K191" s="35"/>
    </row>
    <row r="192" spans="1:11" s="32" customFormat="1" ht="12.75">
      <c r="A192" s="33"/>
      <c r="B192" s="33"/>
      <c r="C192" s="33"/>
      <c r="I192" s="34"/>
      <c r="J192" s="34"/>
      <c r="K192" s="35"/>
    </row>
    <row r="193" spans="1:11" s="32" customFormat="1" ht="12.75">
      <c r="A193" s="33"/>
      <c r="B193" s="33"/>
      <c r="C193" s="33"/>
      <c r="I193" s="34"/>
      <c r="J193" s="34"/>
      <c r="K193" s="35"/>
    </row>
    <row r="194" spans="1:11" s="32" customFormat="1" ht="12.75">
      <c r="A194" s="33"/>
      <c r="B194" s="33"/>
      <c r="C194" s="33"/>
      <c r="I194" s="34"/>
      <c r="J194" s="34"/>
      <c r="K194" s="35"/>
    </row>
    <row r="195" spans="1:11" s="32" customFormat="1" ht="12.75">
      <c r="A195" s="33"/>
      <c r="B195" s="33"/>
      <c r="C195" s="33"/>
      <c r="I195" s="34"/>
      <c r="J195" s="34"/>
      <c r="K195" s="35"/>
    </row>
    <row r="196" spans="1:11" s="32" customFormat="1" ht="12.75">
      <c r="A196" s="33"/>
      <c r="B196" s="33"/>
      <c r="C196" s="33"/>
      <c r="I196" s="34"/>
      <c r="J196" s="34"/>
      <c r="K196" s="35"/>
    </row>
    <row r="197" spans="1:11" s="32" customFormat="1" ht="12.75">
      <c r="A197" s="33"/>
      <c r="B197" s="33"/>
      <c r="C197" s="33"/>
      <c r="I197" s="34"/>
      <c r="J197" s="34"/>
      <c r="K197" s="35"/>
    </row>
    <row r="198" spans="1:11" s="32" customFormat="1" ht="12.75">
      <c r="A198" s="33"/>
      <c r="B198" s="33"/>
      <c r="C198" s="33"/>
      <c r="I198" s="34"/>
      <c r="J198" s="34"/>
      <c r="K198" s="35"/>
    </row>
    <row r="199" spans="1:11" s="32" customFormat="1" ht="12.75">
      <c r="A199" s="33"/>
      <c r="B199" s="33"/>
      <c r="C199" s="33"/>
      <c r="I199" s="34"/>
      <c r="J199" s="34"/>
      <c r="K199" s="35"/>
    </row>
    <row r="200" spans="1:11" s="32" customFormat="1" ht="12.75">
      <c r="A200" s="33"/>
      <c r="B200" s="33"/>
      <c r="C200" s="33"/>
      <c r="I200" s="34"/>
      <c r="J200" s="34"/>
      <c r="K200" s="35"/>
    </row>
    <row r="201" spans="1:11" s="32" customFormat="1" ht="12.75">
      <c r="A201" s="33"/>
      <c r="B201" s="33"/>
      <c r="C201" s="33"/>
      <c r="I201" s="34"/>
      <c r="J201" s="34"/>
      <c r="K201" s="35"/>
    </row>
    <row r="202" spans="1:11" s="32" customFormat="1" ht="12.75">
      <c r="A202" s="33"/>
      <c r="B202" s="33"/>
      <c r="C202" s="33"/>
      <c r="I202" s="34"/>
      <c r="J202" s="34"/>
      <c r="K202" s="35"/>
    </row>
    <row r="203" spans="1:11" s="32" customFormat="1" ht="12.75">
      <c r="A203" s="33"/>
      <c r="B203" s="33"/>
      <c r="C203" s="33"/>
      <c r="I203" s="34"/>
      <c r="J203" s="34"/>
      <c r="K203" s="35"/>
    </row>
    <row r="204" spans="1:11" s="32" customFormat="1" ht="12.75">
      <c r="A204" s="33"/>
      <c r="B204" s="33"/>
      <c r="C204" s="33"/>
      <c r="I204" s="34"/>
      <c r="J204" s="34"/>
      <c r="K204" s="35"/>
    </row>
    <row r="205" spans="1:11" s="32" customFormat="1" ht="12.75">
      <c r="A205" s="33"/>
      <c r="B205" s="33"/>
      <c r="C205" s="33"/>
      <c r="I205" s="34"/>
      <c r="J205" s="34"/>
      <c r="K205" s="35"/>
    </row>
    <row r="206" spans="1:11" s="32" customFormat="1" ht="12.75">
      <c r="A206" s="33"/>
      <c r="B206" s="33"/>
      <c r="C206" s="33"/>
      <c r="I206" s="34"/>
      <c r="J206" s="34"/>
      <c r="K206" s="35"/>
    </row>
    <row r="207" spans="1:11" s="32" customFormat="1" ht="12.75">
      <c r="A207" s="33"/>
      <c r="B207" s="33"/>
      <c r="C207" s="33"/>
      <c r="I207" s="34"/>
      <c r="J207" s="34"/>
      <c r="K207" s="35"/>
    </row>
    <row r="208" spans="1:11" s="32" customFormat="1" ht="12.75">
      <c r="A208" s="33"/>
      <c r="B208" s="33"/>
      <c r="C208" s="33"/>
      <c r="I208" s="34"/>
      <c r="J208" s="34"/>
      <c r="K208" s="35"/>
    </row>
    <row r="209" spans="1:11" s="32" customFormat="1" ht="12.75">
      <c r="A209" s="33"/>
      <c r="B209" s="33"/>
      <c r="C209" s="33"/>
      <c r="I209" s="34"/>
      <c r="J209" s="34"/>
      <c r="K209" s="35"/>
    </row>
    <row r="210" spans="1:11" s="32" customFormat="1" ht="12.75">
      <c r="A210" s="33"/>
      <c r="B210" s="33"/>
      <c r="C210" s="33"/>
      <c r="I210" s="34"/>
      <c r="J210" s="34"/>
      <c r="K210" s="35"/>
    </row>
    <row r="211" spans="1:11" s="32" customFormat="1" ht="12.75">
      <c r="A211" s="33"/>
      <c r="B211" s="33"/>
      <c r="C211" s="33"/>
      <c r="I211" s="34"/>
      <c r="J211" s="34"/>
      <c r="K211" s="35"/>
    </row>
    <row r="212" spans="1:11" s="32" customFormat="1" ht="12.75">
      <c r="A212" s="33"/>
      <c r="B212" s="33"/>
      <c r="C212" s="33"/>
      <c r="I212" s="34"/>
      <c r="J212" s="34"/>
      <c r="K212" s="35"/>
    </row>
    <row r="213" spans="1:11" s="32" customFormat="1" ht="12.75">
      <c r="A213" s="33"/>
      <c r="B213" s="33"/>
      <c r="C213" s="33"/>
      <c r="I213" s="34"/>
      <c r="J213" s="34"/>
      <c r="K213" s="35"/>
    </row>
    <row r="214" spans="1:11" s="32" customFormat="1" ht="12.75">
      <c r="A214" s="33"/>
      <c r="B214" s="33"/>
      <c r="C214" s="33"/>
      <c r="I214" s="34"/>
      <c r="J214" s="34"/>
      <c r="K214" s="35"/>
    </row>
    <row r="215" spans="1:11" s="32" customFormat="1" ht="12.75">
      <c r="A215" s="33"/>
      <c r="B215" s="33"/>
      <c r="C215" s="33"/>
      <c r="I215" s="34"/>
      <c r="J215" s="34"/>
      <c r="K215" s="35"/>
    </row>
    <row r="216" spans="1:11" s="32" customFormat="1" ht="12.75">
      <c r="A216" s="33"/>
      <c r="B216" s="33"/>
      <c r="C216" s="33"/>
      <c r="I216" s="34"/>
      <c r="J216" s="34"/>
      <c r="K216" s="35"/>
    </row>
    <row r="217" spans="1:11" s="32" customFormat="1" ht="12.75">
      <c r="A217" s="33"/>
      <c r="B217" s="33"/>
      <c r="C217" s="33"/>
      <c r="I217" s="34"/>
      <c r="J217" s="34"/>
      <c r="K217" s="35"/>
    </row>
    <row r="218" spans="1:11" s="32" customFormat="1" ht="12.75">
      <c r="A218" s="33"/>
      <c r="B218" s="33"/>
      <c r="C218" s="33"/>
      <c r="I218" s="34"/>
      <c r="J218" s="34"/>
      <c r="K218" s="35"/>
    </row>
    <row r="219" spans="1:11" s="32" customFormat="1" ht="12.75">
      <c r="A219" s="33"/>
      <c r="B219" s="33"/>
      <c r="C219" s="33"/>
      <c r="I219" s="34"/>
      <c r="J219" s="34"/>
      <c r="K219" s="35"/>
    </row>
    <row r="220" spans="1:11" s="32" customFormat="1" ht="12.75">
      <c r="A220" s="33"/>
      <c r="B220" s="33"/>
      <c r="C220" s="33"/>
      <c r="I220" s="34"/>
      <c r="J220" s="34"/>
      <c r="K220" s="35"/>
    </row>
    <row r="221" spans="1:11" s="32" customFormat="1" ht="12.75">
      <c r="A221" s="33"/>
      <c r="B221" s="33"/>
      <c r="C221" s="33"/>
      <c r="I221" s="34"/>
      <c r="J221" s="34"/>
      <c r="K221" s="35"/>
    </row>
    <row r="222" spans="1:11" s="32" customFormat="1" ht="12.75">
      <c r="A222" s="33"/>
      <c r="B222" s="33"/>
      <c r="C222" s="33"/>
      <c r="I222" s="34"/>
      <c r="J222" s="34"/>
      <c r="K222" s="35"/>
    </row>
    <row r="223" spans="1:11" s="32" customFormat="1" ht="12.75">
      <c r="A223" s="33"/>
      <c r="B223" s="33"/>
      <c r="C223" s="33"/>
      <c r="I223" s="34"/>
      <c r="J223" s="34"/>
      <c r="K223" s="35"/>
    </row>
    <row r="224" spans="1:11" s="32" customFormat="1" ht="12.75">
      <c r="A224" s="33"/>
      <c r="B224" s="33"/>
      <c r="C224" s="33"/>
      <c r="I224" s="34"/>
      <c r="J224" s="34"/>
      <c r="K224" s="35"/>
    </row>
    <row r="225" spans="1:11" s="32" customFormat="1" ht="12.75">
      <c r="A225" s="33"/>
      <c r="B225" s="33"/>
      <c r="C225" s="33"/>
      <c r="I225" s="34"/>
      <c r="J225" s="34"/>
      <c r="K225" s="35"/>
    </row>
    <row r="226" spans="1:11" s="32" customFormat="1" ht="12.75">
      <c r="A226" s="33"/>
      <c r="B226" s="33"/>
      <c r="C226" s="33"/>
      <c r="I226" s="34"/>
      <c r="J226" s="34"/>
      <c r="K226" s="35"/>
    </row>
    <row r="227" spans="1:11" s="32" customFormat="1" ht="12.75">
      <c r="A227" s="33"/>
      <c r="B227" s="33"/>
      <c r="C227" s="33"/>
      <c r="I227" s="34"/>
      <c r="J227" s="34"/>
      <c r="K227" s="35"/>
    </row>
    <row r="228" spans="1:11" s="32" customFormat="1" ht="12.75">
      <c r="A228" s="33"/>
      <c r="B228" s="33"/>
      <c r="C228" s="33"/>
      <c r="I228" s="34"/>
      <c r="J228" s="34"/>
      <c r="K228" s="35"/>
    </row>
    <row r="229" spans="1:11" s="32" customFormat="1" ht="12.75">
      <c r="A229" s="33"/>
      <c r="B229" s="33"/>
      <c r="C229" s="33"/>
      <c r="I229" s="34"/>
      <c r="J229" s="34"/>
      <c r="K229" s="35"/>
    </row>
    <row r="230" spans="1:11" s="32" customFormat="1" ht="12.75">
      <c r="A230" s="33"/>
      <c r="B230" s="33"/>
      <c r="C230" s="33"/>
      <c r="I230" s="34"/>
      <c r="J230" s="34"/>
      <c r="K230" s="35"/>
    </row>
    <row r="231" spans="1:11" s="32" customFormat="1" ht="12.75">
      <c r="A231" s="33"/>
      <c r="B231" s="33"/>
      <c r="C231" s="33"/>
      <c r="I231" s="34"/>
      <c r="J231" s="34"/>
      <c r="K231" s="35"/>
    </row>
    <row r="232" spans="1:11" s="32" customFormat="1" ht="12.75">
      <c r="A232" s="33"/>
      <c r="B232" s="33"/>
      <c r="C232" s="33"/>
      <c r="I232" s="34"/>
      <c r="J232" s="34"/>
      <c r="K232" s="35"/>
    </row>
    <row r="233" spans="1:11" s="32" customFormat="1" ht="12.75">
      <c r="A233" s="33"/>
      <c r="B233" s="33"/>
      <c r="C233" s="33"/>
      <c r="I233" s="34"/>
      <c r="J233" s="34"/>
      <c r="K233" s="35"/>
    </row>
    <row r="234" spans="1:11" s="32" customFormat="1" ht="12.75">
      <c r="A234" s="33"/>
      <c r="B234" s="33"/>
      <c r="C234" s="33"/>
      <c r="I234" s="34"/>
      <c r="J234" s="34"/>
      <c r="K234" s="35"/>
    </row>
    <row r="235" spans="1:11" s="32" customFormat="1" ht="12.75">
      <c r="A235" s="33"/>
      <c r="B235" s="33"/>
      <c r="C235" s="33"/>
      <c r="I235" s="34"/>
      <c r="J235" s="34"/>
      <c r="K235" s="35"/>
    </row>
    <row r="236" spans="1:11" s="32" customFormat="1" ht="12.75">
      <c r="A236" s="33"/>
      <c r="B236" s="33"/>
      <c r="C236" s="33"/>
      <c r="I236" s="34"/>
      <c r="J236" s="34"/>
      <c r="K236" s="35"/>
    </row>
    <row r="237" spans="1:11" s="32" customFormat="1" ht="12.75">
      <c r="A237" s="33"/>
      <c r="B237" s="33"/>
      <c r="C237" s="33"/>
      <c r="I237" s="34"/>
      <c r="J237" s="34"/>
      <c r="K237" s="35"/>
    </row>
    <row r="238" spans="1:11" s="32" customFormat="1" ht="12.75">
      <c r="A238" s="33"/>
      <c r="B238" s="33"/>
      <c r="C238" s="33"/>
      <c r="I238" s="34"/>
      <c r="J238" s="34"/>
      <c r="K238" s="35"/>
    </row>
    <row r="239" spans="1:11" s="32" customFormat="1" ht="12.75">
      <c r="A239" s="33"/>
      <c r="B239" s="33"/>
      <c r="C239" s="33"/>
      <c r="I239" s="34"/>
      <c r="J239" s="34"/>
      <c r="K239" s="35"/>
    </row>
    <row r="240" spans="1:11" s="32" customFormat="1" ht="12.75">
      <c r="A240" s="33"/>
      <c r="B240" s="33"/>
      <c r="C240" s="33"/>
      <c r="I240" s="34"/>
      <c r="J240" s="34"/>
      <c r="K240" s="35"/>
    </row>
    <row r="241" spans="1:11" s="32" customFormat="1" ht="12.75">
      <c r="A241" s="33"/>
      <c r="B241" s="33"/>
      <c r="C241" s="33"/>
      <c r="I241" s="34"/>
      <c r="J241" s="34"/>
      <c r="K241" s="35"/>
    </row>
    <row r="242" spans="1:11" s="32" customFormat="1" ht="12.75">
      <c r="A242" s="33"/>
      <c r="B242" s="33"/>
      <c r="C242" s="33"/>
      <c r="I242" s="34"/>
      <c r="J242" s="34"/>
      <c r="K242" s="35"/>
    </row>
    <row r="243" spans="1:11" s="32" customFormat="1" ht="12.75">
      <c r="A243" s="33"/>
      <c r="B243" s="33"/>
      <c r="C243" s="33"/>
      <c r="I243" s="34"/>
      <c r="J243" s="34"/>
      <c r="K243" s="35"/>
    </row>
    <row r="244" spans="1:11" s="32" customFormat="1" ht="12.75">
      <c r="A244" s="33"/>
      <c r="B244" s="33"/>
      <c r="C244" s="33"/>
      <c r="I244" s="34"/>
      <c r="J244" s="34"/>
      <c r="K244" s="35"/>
    </row>
    <row r="245" spans="1:11" s="32" customFormat="1" ht="12.75">
      <c r="A245" s="33"/>
      <c r="B245" s="33"/>
      <c r="C245" s="33"/>
      <c r="I245" s="34"/>
      <c r="J245" s="34"/>
      <c r="K245" s="35"/>
    </row>
    <row r="246" spans="1:11" s="32" customFormat="1" ht="12.75">
      <c r="A246" s="33"/>
      <c r="B246" s="33"/>
      <c r="C246" s="33"/>
      <c r="I246" s="34"/>
      <c r="J246" s="34"/>
      <c r="K246" s="35"/>
    </row>
    <row r="247" spans="1:11" s="32" customFormat="1" ht="12.75">
      <c r="A247" s="33"/>
      <c r="B247" s="33"/>
      <c r="C247" s="33"/>
      <c r="I247" s="34"/>
      <c r="J247" s="34"/>
      <c r="K247" s="35"/>
    </row>
    <row r="248" spans="1:11" s="32" customFormat="1" ht="12.75">
      <c r="A248" s="33"/>
      <c r="B248" s="33"/>
      <c r="C248" s="33"/>
      <c r="I248" s="34"/>
      <c r="J248" s="34"/>
      <c r="K248" s="35"/>
    </row>
    <row r="249" spans="1:11" s="32" customFormat="1" ht="12.75">
      <c r="A249" s="33"/>
      <c r="B249" s="33"/>
      <c r="C249" s="33"/>
      <c r="I249" s="34"/>
      <c r="J249" s="34"/>
      <c r="K249" s="35"/>
    </row>
    <row r="250" spans="1:11" s="32" customFormat="1" ht="12.75">
      <c r="A250" s="33"/>
      <c r="B250" s="33"/>
      <c r="C250" s="33"/>
      <c r="I250" s="34"/>
      <c r="J250" s="34"/>
      <c r="K250" s="35"/>
    </row>
    <row r="251" spans="1:11" s="32" customFormat="1" ht="12.75">
      <c r="A251" s="33"/>
      <c r="B251" s="33"/>
      <c r="C251" s="33"/>
      <c r="I251" s="34"/>
      <c r="J251" s="34"/>
      <c r="K251" s="35"/>
    </row>
    <row r="252" spans="1:11" s="32" customFormat="1" ht="12.75">
      <c r="A252" s="33"/>
      <c r="B252" s="33"/>
      <c r="C252" s="33"/>
      <c r="I252" s="34"/>
      <c r="J252" s="34"/>
      <c r="K252" s="35"/>
    </row>
    <row r="253" spans="1:11" s="32" customFormat="1" ht="12.75">
      <c r="A253" s="33"/>
      <c r="B253" s="33"/>
      <c r="C253" s="33"/>
      <c r="I253" s="34"/>
      <c r="J253" s="34"/>
      <c r="K253" s="35"/>
    </row>
    <row r="254" spans="1:11" s="32" customFormat="1" ht="12.75">
      <c r="A254" s="33"/>
      <c r="B254" s="33"/>
      <c r="C254" s="33"/>
      <c r="I254" s="34"/>
      <c r="J254" s="34"/>
      <c r="K254" s="35"/>
    </row>
    <row r="255" spans="1:11" s="32" customFormat="1" ht="12.75">
      <c r="A255" s="33"/>
      <c r="B255" s="33"/>
      <c r="C255" s="33"/>
      <c r="I255" s="34"/>
      <c r="J255" s="34"/>
      <c r="K255" s="35"/>
    </row>
    <row r="256" spans="1:11" s="32" customFormat="1" ht="12.75">
      <c r="A256" s="33"/>
      <c r="B256" s="33"/>
      <c r="C256" s="33"/>
      <c r="I256" s="34"/>
      <c r="J256" s="34"/>
      <c r="K256" s="35"/>
    </row>
    <row r="257" spans="1:11" s="32" customFormat="1" ht="12.75">
      <c r="A257" s="33"/>
      <c r="B257" s="33"/>
      <c r="C257" s="33"/>
      <c r="I257" s="34"/>
      <c r="J257" s="34"/>
      <c r="K257" s="35"/>
    </row>
    <row r="258" spans="1:11" s="32" customFormat="1" ht="12.75">
      <c r="A258" s="33"/>
      <c r="B258" s="33"/>
      <c r="C258" s="33"/>
      <c r="I258" s="34"/>
      <c r="J258" s="34"/>
      <c r="K258" s="35"/>
    </row>
    <row r="259" spans="1:11" s="32" customFormat="1" ht="12.75">
      <c r="A259" s="33"/>
      <c r="B259" s="33"/>
      <c r="C259" s="33"/>
      <c r="I259" s="34"/>
      <c r="J259" s="34"/>
      <c r="K259" s="35"/>
    </row>
    <row r="260" spans="1:11" s="32" customFormat="1" ht="12.75">
      <c r="A260" s="33"/>
      <c r="B260" s="33"/>
      <c r="C260" s="33"/>
      <c r="I260" s="34"/>
      <c r="J260" s="34"/>
      <c r="K260" s="35"/>
    </row>
    <row r="261" spans="1:11" s="32" customFormat="1" ht="12.75">
      <c r="A261" s="33"/>
      <c r="B261" s="33"/>
      <c r="C261" s="33"/>
      <c r="I261" s="34"/>
      <c r="J261" s="34"/>
      <c r="K261" s="35"/>
    </row>
    <row r="262" spans="1:11" s="32" customFormat="1" ht="12.75">
      <c r="A262" s="33"/>
      <c r="B262" s="33"/>
      <c r="C262" s="33"/>
      <c r="I262" s="34"/>
      <c r="J262" s="34"/>
      <c r="K262" s="35"/>
    </row>
    <row r="263" spans="1:11" s="32" customFormat="1" ht="12.75">
      <c r="A263" s="33"/>
      <c r="B263" s="33"/>
      <c r="C263" s="33"/>
      <c r="I263" s="34"/>
      <c r="J263" s="34"/>
      <c r="K263" s="35"/>
    </row>
    <row r="264" spans="1:11" s="32" customFormat="1" ht="12.75">
      <c r="A264" s="33"/>
      <c r="B264" s="33"/>
      <c r="C264" s="33"/>
      <c r="I264" s="34"/>
      <c r="J264" s="34"/>
      <c r="K264" s="35"/>
    </row>
    <row r="265" spans="1:11" s="32" customFormat="1" ht="12.75">
      <c r="A265" s="33"/>
      <c r="B265" s="33"/>
      <c r="C265" s="33"/>
      <c r="I265" s="34"/>
      <c r="J265" s="34"/>
      <c r="K265" s="35"/>
    </row>
    <row r="266" spans="1:11" s="32" customFormat="1" ht="12.75">
      <c r="A266" s="33"/>
      <c r="B266" s="33"/>
      <c r="C266" s="33"/>
      <c r="I266" s="34"/>
      <c r="J266" s="34"/>
      <c r="K266" s="35"/>
    </row>
    <row r="267" spans="1:11" s="32" customFormat="1" ht="12.75">
      <c r="A267" s="33"/>
      <c r="B267" s="33"/>
      <c r="C267" s="33"/>
      <c r="I267" s="34"/>
      <c r="J267" s="34"/>
      <c r="K267" s="35"/>
    </row>
    <row r="268" spans="1:11" s="32" customFormat="1" ht="12.75">
      <c r="A268" s="33"/>
      <c r="B268" s="33"/>
      <c r="C268" s="33"/>
      <c r="I268" s="34"/>
      <c r="J268" s="34"/>
      <c r="K268" s="35"/>
    </row>
    <row r="269" spans="1:11" s="32" customFormat="1" ht="12.75">
      <c r="A269" s="33"/>
      <c r="B269" s="33"/>
      <c r="C269" s="33"/>
      <c r="I269" s="34"/>
      <c r="J269" s="34"/>
      <c r="K269" s="35"/>
    </row>
    <row r="270" spans="1:11" s="32" customFormat="1" ht="12.75">
      <c r="A270" s="33"/>
      <c r="B270" s="33"/>
      <c r="C270" s="33"/>
      <c r="I270" s="34"/>
      <c r="J270" s="34"/>
      <c r="K270" s="35"/>
    </row>
    <row r="271" spans="1:11" s="32" customFormat="1" ht="12.75">
      <c r="A271" s="33"/>
      <c r="B271" s="33"/>
      <c r="C271" s="33"/>
      <c r="I271" s="34"/>
      <c r="J271" s="34"/>
      <c r="K271" s="35"/>
    </row>
    <row r="272" spans="1:11" s="32" customFormat="1" ht="12.75">
      <c r="A272" s="33"/>
      <c r="B272" s="33"/>
      <c r="C272" s="33"/>
      <c r="I272" s="34"/>
      <c r="J272" s="34"/>
      <c r="K272" s="35"/>
    </row>
    <row r="273" spans="1:11" s="32" customFormat="1" ht="12.75">
      <c r="A273" s="33"/>
      <c r="B273" s="33"/>
      <c r="C273" s="33"/>
      <c r="I273" s="34"/>
      <c r="J273" s="34"/>
      <c r="K273" s="35"/>
    </row>
    <row r="274" spans="1:11" s="32" customFormat="1" ht="12.75">
      <c r="A274" s="33"/>
      <c r="B274" s="33"/>
      <c r="C274" s="33"/>
      <c r="I274" s="34"/>
      <c r="J274" s="34"/>
      <c r="K274" s="35"/>
    </row>
    <row r="275" spans="1:11" s="32" customFormat="1" ht="12.75">
      <c r="A275" s="33"/>
      <c r="B275" s="33"/>
      <c r="C275" s="33"/>
      <c r="I275" s="34"/>
      <c r="J275" s="34"/>
      <c r="K275" s="35"/>
    </row>
    <row r="276" spans="1:11" s="32" customFormat="1" ht="12.75">
      <c r="A276" s="33"/>
      <c r="B276" s="33"/>
      <c r="C276" s="33"/>
      <c r="I276" s="34"/>
      <c r="J276" s="34"/>
      <c r="K276" s="35"/>
    </row>
    <row r="277" spans="1:11" s="32" customFormat="1" ht="12.75">
      <c r="A277" s="33"/>
      <c r="B277" s="33"/>
      <c r="C277" s="33"/>
      <c r="I277" s="34"/>
      <c r="J277" s="34"/>
      <c r="K277" s="35"/>
    </row>
    <row r="278" spans="1:11" s="32" customFormat="1" ht="12.75">
      <c r="A278" s="33"/>
      <c r="B278" s="33"/>
      <c r="C278" s="33"/>
      <c r="I278" s="34"/>
      <c r="J278" s="34"/>
      <c r="K278" s="35"/>
    </row>
    <row r="279" spans="1:11" s="32" customFormat="1" ht="12.75">
      <c r="A279" s="33"/>
      <c r="B279" s="33"/>
      <c r="C279" s="33"/>
      <c r="I279" s="34"/>
      <c r="J279" s="34"/>
      <c r="K279" s="35"/>
    </row>
    <row r="280" spans="1:11" s="32" customFormat="1" ht="12.75">
      <c r="A280" s="33"/>
      <c r="B280" s="33"/>
      <c r="C280" s="33"/>
      <c r="I280" s="34"/>
      <c r="J280" s="34"/>
      <c r="K280" s="35"/>
    </row>
    <row r="281" spans="1:11" s="32" customFormat="1" ht="12.75">
      <c r="A281" s="33"/>
      <c r="B281" s="33"/>
      <c r="C281" s="33"/>
      <c r="I281" s="34"/>
      <c r="J281" s="34"/>
      <c r="K281" s="35"/>
    </row>
    <row r="282" spans="1:11" s="32" customFormat="1" ht="12.75">
      <c r="A282" s="33"/>
      <c r="B282" s="33"/>
      <c r="C282" s="33"/>
      <c r="I282" s="34"/>
      <c r="J282" s="34"/>
      <c r="K282" s="35"/>
    </row>
    <row r="283" spans="1:11" s="32" customFormat="1" ht="12.75">
      <c r="A283" s="33"/>
      <c r="B283" s="33"/>
      <c r="C283" s="33"/>
      <c r="I283" s="34"/>
      <c r="J283" s="34"/>
      <c r="K283" s="35"/>
    </row>
    <row r="284" spans="1:11" s="32" customFormat="1" ht="12.75">
      <c r="A284" s="33"/>
      <c r="B284" s="33"/>
      <c r="C284" s="33"/>
      <c r="I284" s="34"/>
      <c r="J284" s="34"/>
      <c r="K284" s="35"/>
    </row>
    <row r="285" spans="1:11" s="32" customFormat="1" ht="12.75">
      <c r="A285" s="33"/>
      <c r="B285" s="33"/>
      <c r="C285" s="33"/>
      <c r="I285" s="34"/>
      <c r="J285" s="34"/>
      <c r="K285" s="35"/>
    </row>
    <row r="286" spans="1:11" s="32" customFormat="1" ht="12.75">
      <c r="A286" s="33"/>
      <c r="B286" s="33"/>
      <c r="C286" s="33"/>
      <c r="I286" s="34"/>
      <c r="J286" s="34"/>
      <c r="K286" s="35"/>
    </row>
    <row r="287" spans="1:11" s="32" customFormat="1" ht="12.75">
      <c r="A287" s="33"/>
      <c r="B287" s="33"/>
      <c r="C287" s="33"/>
      <c r="I287" s="34"/>
      <c r="J287" s="34"/>
      <c r="K287" s="35"/>
    </row>
    <row r="288" spans="1:11" s="32" customFormat="1" ht="12.75">
      <c r="A288" s="33"/>
      <c r="B288" s="33"/>
      <c r="C288" s="33"/>
      <c r="I288" s="34"/>
      <c r="J288" s="34"/>
      <c r="K288" s="35"/>
    </row>
    <row r="289" spans="1:11" s="32" customFormat="1" ht="12.75">
      <c r="A289" s="33"/>
      <c r="B289" s="33"/>
      <c r="C289" s="33"/>
      <c r="I289" s="34"/>
      <c r="J289" s="34"/>
      <c r="K289" s="35"/>
    </row>
    <row r="290" spans="1:11" s="32" customFormat="1" ht="12.75">
      <c r="A290" s="33"/>
      <c r="B290" s="33"/>
      <c r="C290" s="33"/>
      <c r="I290" s="34"/>
      <c r="J290" s="34"/>
      <c r="K290" s="35"/>
    </row>
    <row r="291" spans="1:11" s="32" customFormat="1" ht="12.75">
      <c r="A291" s="33"/>
      <c r="B291" s="33"/>
      <c r="C291" s="33"/>
      <c r="I291" s="34"/>
      <c r="J291" s="34"/>
      <c r="K291" s="35"/>
    </row>
    <row r="292" spans="1:11" s="32" customFormat="1" ht="12.75">
      <c r="A292" s="33"/>
      <c r="B292" s="33"/>
      <c r="C292" s="33"/>
      <c r="I292" s="34"/>
      <c r="J292" s="34"/>
      <c r="K292" s="35"/>
    </row>
    <row r="293" spans="1:11" s="32" customFormat="1" ht="12.75">
      <c r="A293" s="33"/>
      <c r="B293" s="33"/>
      <c r="C293" s="33"/>
      <c r="I293" s="34"/>
      <c r="J293" s="34"/>
      <c r="K293" s="35"/>
    </row>
    <row r="294" spans="1:11" s="32" customFormat="1" ht="12.75">
      <c r="A294" s="33"/>
      <c r="B294" s="33"/>
      <c r="C294" s="33"/>
      <c r="I294" s="34"/>
      <c r="J294" s="34"/>
      <c r="K294" s="35"/>
    </row>
    <row r="295" spans="1:11" s="32" customFormat="1" ht="12.75">
      <c r="A295" s="33"/>
      <c r="B295" s="33"/>
      <c r="C295" s="33"/>
      <c r="I295" s="34"/>
      <c r="J295" s="34"/>
      <c r="K295" s="35"/>
    </row>
    <row r="296" spans="1:11" s="32" customFormat="1" ht="12.75">
      <c r="A296" s="33"/>
      <c r="B296" s="33"/>
      <c r="C296" s="33"/>
      <c r="I296" s="34"/>
      <c r="J296" s="34"/>
      <c r="K296" s="35"/>
    </row>
    <row r="297" spans="1:11" s="32" customFormat="1" ht="12.75">
      <c r="A297" s="33"/>
      <c r="B297" s="33"/>
      <c r="C297" s="33"/>
      <c r="I297" s="34"/>
      <c r="J297" s="34"/>
      <c r="K297" s="35"/>
    </row>
    <row r="298" spans="1:11" s="32" customFormat="1" ht="12.75">
      <c r="A298" s="33"/>
      <c r="B298" s="33"/>
      <c r="C298" s="33"/>
      <c r="I298" s="34"/>
      <c r="J298" s="34"/>
      <c r="K298" s="35"/>
    </row>
    <row r="299" spans="1:11" s="32" customFormat="1" ht="12.75">
      <c r="A299" s="33"/>
      <c r="B299" s="33"/>
      <c r="C299" s="33"/>
      <c r="I299" s="34"/>
      <c r="J299" s="34"/>
      <c r="K299" s="35"/>
    </row>
    <row r="300" spans="1:11" s="32" customFormat="1" ht="12.75">
      <c r="A300" s="33"/>
      <c r="B300" s="33"/>
      <c r="C300" s="33"/>
      <c r="I300" s="34"/>
      <c r="J300" s="34"/>
      <c r="K300" s="35"/>
    </row>
    <row r="301" spans="1:11" s="32" customFormat="1" ht="12.75">
      <c r="A301" s="33"/>
      <c r="B301" s="33"/>
      <c r="C301" s="33"/>
      <c r="I301" s="34"/>
      <c r="J301" s="34"/>
      <c r="K301" s="35"/>
    </row>
    <row r="302" spans="1:11" s="32" customFormat="1" ht="12.75">
      <c r="A302" s="33"/>
      <c r="B302" s="33"/>
      <c r="C302" s="33"/>
      <c r="I302" s="34"/>
      <c r="J302" s="34"/>
      <c r="K302" s="35"/>
    </row>
    <row r="303" spans="1:11" s="32" customFormat="1" ht="12.75">
      <c r="A303" s="33"/>
      <c r="B303" s="33"/>
      <c r="C303" s="33"/>
      <c r="I303" s="34"/>
      <c r="J303" s="34"/>
      <c r="K303" s="35"/>
    </row>
    <row r="304" spans="1:11" s="32" customFormat="1" ht="12.75">
      <c r="A304" s="33"/>
      <c r="B304" s="33"/>
      <c r="C304" s="33"/>
      <c r="I304" s="34"/>
      <c r="J304" s="34"/>
      <c r="K304" s="35"/>
    </row>
    <row r="305" spans="1:11" s="32" customFormat="1" ht="12.75">
      <c r="A305" s="33"/>
      <c r="B305" s="33"/>
      <c r="C305" s="33"/>
      <c r="I305" s="34"/>
      <c r="J305" s="34"/>
      <c r="K305" s="35"/>
    </row>
    <row r="306" spans="1:11" s="32" customFormat="1" ht="12.75">
      <c r="A306" s="33"/>
      <c r="B306" s="33"/>
      <c r="C306" s="33"/>
      <c r="I306" s="34"/>
      <c r="J306" s="34"/>
      <c r="K306" s="35"/>
    </row>
    <row r="307" spans="1:11" s="32" customFormat="1" ht="12.75">
      <c r="A307" s="33"/>
      <c r="B307" s="33"/>
      <c r="C307" s="33"/>
      <c r="I307" s="34"/>
      <c r="J307" s="34"/>
      <c r="K307" s="35"/>
    </row>
    <row r="308" spans="1:11" s="32" customFormat="1" ht="12.75">
      <c r="A308" s="33"/>
      <c r="B308" s="33"/>
      <c r="C308" s="33"/>
      <c r="I308" s="34"/>
      <c r="J308" s="34"/>
      <c r="K308" s="35"/>
    </row>
    <row r="309" spans="1:11" s="32" customFormat="1" ht="12.75">
      <c r="A309" s="33"/>
      <c r="B309" s="33"/>
      <c r="C309" s="33"/>
      <c r="I309" s="34"/>
      <c r="J309" s="34"/>
      <c r="K309" s="35"/>
    </row>
    <row r="310" spans="1:11" s="32" customFormat="1" ht="12.75">
      <c r="A310" s="33"/>
      <c r="B310" s="33"/>
      <c r="C310" s="33"/>
      <c r="I310" s="34"/>
      <c r="J310" s="34"/>
      <c r="K310" s="35"/>
    </row>
    <row r="311" spans="1:11" s="32" customFormat="1" ht="12.75">
      <c r="A311" s="33"/>
      <c r="B311" s="33"/>
      <c r="C311" s="33"/>
      <c r="I311" s="34"/>
      <c r="J311" s="34"/>
      <c r="K311" s="35"/>
    </row>
    <row r="312" spans="1:11" s="32" customFormat="1" ht="12.75">
      <c r="A312" s="33"/>
      <c r="B312" s="33"/>
      <c r="C312" s="33"/>
      <c r="I312" s="34"/>
      <c r="J312" s="34"/>
      <c r="K312" s="35"/>
    </row>
    <row r="313" spans="1:11" s="32" customFormat="1" ht="12.75">
      <c r="A313" s="33"/>
      <c r="B313" s="33"/>
      <c r="C313" s="33"/>
      <c r="I313" s="34"/>
      <c r="J313" s="34"/>
      <c r="K313" s="35"/>
    </row>
    <row r="314" spans="1:11" s="32" customFormat="1" ht="12.75">
      <c r="A314" s="33"/>
      <c r="B314" s="33"/>
      <c r="C314" s="33"/>
      <c r="I314" s="34"/>
      <c r="J314" s="34"/>
      <c r="K314" s="35"/>
    </row>
    <row r="315" spans="1:11" s="32" customFormat="1" ht="12.75">
      <c r="A315" s="33"/>
      <c r="B315" s="33"/>
      <c r="C315" s="33"/>
      <c r="I315" s="34"/>
      <c r="J315" s="34"/>
      <c r="K315" s="35"/>
    </row>
    <row r="316" spans="1:11" s="32" customFormat="1" ht="12.75">
      <c r="A316" s="33"/>
      <c r="B316" s="33"/>
      <c r="C316" s="33"/>
      <c r="I316" s="34"/>
      <c r="J316" s="34"/>
      <c r="K316" s="35"/>
    </row>
    <row r="317" spans="1:11" s="32" customFormat="1" ht="12.75">
      <c r="A317" s="33"/>
      <c r="B317" s="33"/>
      <c r="C317" s="33"/>
      <c r="I317" s="34"/>
      <c r="J317" s="34"/>
      <c r="K317" s="35"/>
    </row>
    <row r="318" spans="1:11" s="32" customFormat="1" ht="12.75">
      <c r="A318" s="33"/>
      <c r="B318" s="33"/>
      <c r="C318" s="33"/>
      <c r="I318" s="34"/>
      <c r="J318" s="34"/>
      <c r="K318" s="35"/>
    </row>
    <row r="319" spans="1:11" s="32" customFormat="1" ht="12.75">
      <c r="A319" s="33"/>
      <c r="B319" s="33"/>
      <c r="C319" s="33"/>
      <c r="I319" s="34"/>
      <c r="J319" s="34"/>
      <c r="K319" s="35"/>
    </row>
    <row r="320" spans="1:11" s="32" customFormat="1" ht="12.75">
      <c r="A320" s="33"/>
      <c r="B320" s="33"/>
      <c r="C320" s="33"/>
      <c r="I320" s="34"/>
      <c r="J320" s="34"/>
      <c r="K320" s="35"/>
    </row>
    <row r="321" spans="1:11" s="32" customFormat="1" ht="12.75">
      <c r="A321" s="33"/>
      <c r="B321" s="33"/>
      <c r="C321" s="33"/>
      <c r="I321" s="34"/>
      <c r="J321" s="34"/>
      <c r="K321" s="35"/>
    </row>
    <row r="322" spans="1:11" s="32" customFormat="1" ht="12.75">
      <c r="A322" s="33"/>
      <c r="B322" s="33"/>
      <c r="C322" s="33"/>
      <c r="I322" s="34"/>
      <c r="J322" s="34"/>
      <c r="K322" s="35"/>
    </row>
    <row r="323" spans="1:11" s="32" customFormat="1" ht="12.75">
      <c r="A323" s="33"/>
      <c r="B323" s="33"/>
      <c r="C323" s="33"/>
      <c r="I323" s="34"/>
      <c r="J323" s="34"/>
      <c r="K323" s="35"/>
    </row>
    <row r="324" spans="1:11" s="32" customFormat="1" ht="12.75">
      <c r="A324" s="33"/>
      <c r="B324" s="33"/>
      <c r="C324" s="33"/>
      <c r="I324" s="34"/>
      <c r="J324" s="34"/>
      <c r="K324" s="35"/>
    </row>
    <row r="325" spans="1:11" s="32" customFormat="1" ht="12.75">
      <c r="A325" s="33"/>
      <c r="B325" s="33"/>
      <c r="C325" s="33"/>
      <c r="I325" s="34"/>
      <c r="J325" s="34"/>
      <c r="K325" s="35"/>
    </row>
    <row r="326" spans="1:11" s="32" customFormat="1" ht="12.75">
      <c r="A326" s="33"/>
      <c r="B326" s="33"/>
      <c r="C326" s="33"/>
      <c r="I326" s="34"/>
      <c r="J326" s="34"/>
      <c r="K326" s="35"/>
    </row>
    <row r="327" spans="1:11" s="32" customFormat="1" ht="12.75">
      <c r="A327" s="33"/>
      <c r="B327" s="33"/>
      <c r="C327" s="33"/>
      <c r="I327" s="34"/>
      <c r="J327" s="34"/>
      <c r="K327" s="35"/>
    </row>
    <row r="328" spans="1:11" s="32" customFormat="1" ht="12.75">
      <c r="A328" s="33"/>
      <c r="B328" s="33"/>
      <c r="C328" s="33"/>
      <c r="I328" s="34"/>
      <c r="J328" s="34"/>
      <c r="K328" s="35"/>
    </row>
    <row r="329" spans="1:11" s="32" customFormat="1" ht="12.75">
      <c r="A329" s="33"/>
      <c r="B329" s="33"/>
      <c r="C329" s="33"/>
      <c r="I329" s="34"/>
      <c r="J329" s="34"/>
      <c r="K329" s="35"/>
    </row>
    <row r="330" spans="1:11" s="32" customFormat="1" ht="12.75">
      <c r="A330" s="33"/>
      <c r="B330" s="33"/>
      <c r="C330" s="33"/>
      <c r="I330" s="34"/>
      <c r="J330" s="34"/>
      <c r="K330" s="35"/>
    </row>
    <row r="331" spans="1:11" s="32" customFormat="1" ht="12.75">
      <c r="A331" s="33"/>
      <c r="B331" s="33"/>
      <c r="C331" s="33"/>
      <c r="I331" s="34"/>
      <c r="J331" s="34"/>
      <c r="K331" s="35"/>
    </row>
    <row r="332" spans="1:11" s="32" customFormat="1" ht="12.75">
      <c r="A332" s="33"/>
      <c r="B332" s="33"/>
      <c r="C332" s="33"/>
      <c r="I332" s="34"/>
      <c r="J332" s="34"/>
      <c r="K332" s="35"/>
    </row>
    <row r="333" spans="1:11" s="32" customFormat="1" ht="12.75">
      <c r="A333" s="33"/>
      <c r="B333" s="33"/>
      <c r="C333" s="33"/>
      <c r="I333" s="34"/>
      <c r="J333" s="34"/>
      <c r="K333" s="35"/>
    </row>
    <row r="334" spans="1:11" s="32" customFormat="1" ht="12.75">
      <c r="A334" s="33"/>
      <c r="B334" s="33"/>
      <c r="C334" s="33"/>
      <c r="I334" s="34"/>
      <c r="J334" s="34"/>
      <c r="K334" s="35"/>
    </row>
    <row r="335" spans="1:11" s="32" customFormat="1" ht="12.75">
      <c r="A335" s="33"/>
      <c r="B335" s="33"/>
      <c r="C335" s="33"/>
      <c r="I335" s="34"/>
      <c r="J335" s="34"/>
      <c r="K335" s="35"/>
    </row>
    <row r="336" spans="1:11" s="32" customFormat="1" ht="12.75">
      <c r="A336" s="33"/>
      <c r="B336" s="33"/>
      <c r="C336" s="33"/>
      <c r="I336" s="34"/>
      <c r="J336" s="34"/>
      <c r="K336" s="35"/>
    </row>
    <row r="337" spans="1:11" s="32" customFormat="1" ht="12.75">
      <c r="A337" s="33"/>
      <c r="B337" s="33"/>
      <c r="C337" s="33"/>
      <c r="I337" s="34"/>
      <c r="J337" s="34"/>
      <c r="K337" s="35"/>
    </row>
    <row r="338" spans="1:11" s="32" customFormat="1" ht="12.75">
      <c r="A338" s="33"/>
      <c r="B338" s="33"/>
      <c r="C338" s="33"/>
      <c r="I338" s="34"/>
      <c r="J338" s="34"/>
      <c r="K338" s="35"/>
    </row>
    <row r="339" spans="1:11" s="32" customFormat="1" ht="12.75">
      <c r="A339" s="33"/>
      <c r="B339" s="33"/>
      <c r="C339" s="33"/>
      <c r="I339" s="34"/>
      <c r="J339" s="34"/>
      <c r="K339" s="35"/>
    </row>
    <row r="340" spans="1:11" s="32" customFormat="1" ht="12.75">
      <c r="A340" s="33"/>
      <c r="B340" s="33"/>
      <c r="C340" s="33"/>
      <c r="I340" s="34"/>
      <c r="J340" s="34"/>
      <c r="K340" s="35"/>
    </row>
    <row r="341" spans="1:11" s="32" customFormat="1" ht="12.75">
      <c r="A341" s="33"/>
      <c r="B341" s="33"/>
      <c r="C341" s="33"/>
      <c r="I341" s="34"/>
      <c r="J341" s="34"/>
      <c r="K341" s="35"/>
    </row>
    <row r="342" spans="1:11" s="32" customFormat="1" ht="12.75">
      <c r="A342" s="33"/>
      <c r="B342" s="33"/>
      <c r="C342" s="33"/>
      <c r="I342" s="34"/>
      <c r="J342" s="34"/>
      <c r="K342" s="35"/>
    </row>
    <row r="343" spans="1:11" s="32" customFormat="1" ht="12.75">
      <c r="A343" s="33"/>
      <c r="B343" s="33"/>
      <c r="C343" s="33"/>
      <c r="I343" s="34"/>
      <c r="J343" s="34"/>
      <c r="K343" s="35"/>
    </row>
    <row r="344" spans="1:11" s="32" customFormat="1" ht="12.75">
      <c r="A344" s="33"/>
      <c r="B344" s="33"/>
      <c r="C344" s="33"/>
      <c r="I344" s="34"/>
      <c r="J344" s="34"/>
      <c r="K344" s="35"/>
    </row>
    <row r="345" spans="1:11" s="32" customFormat="1" ht="12.75">
      <c r="A345" s="33"/>
      <c r="B345" s="33"/>
      <c r="C345" s="33"/>
      <c r="I345" s="34"/>
      <c r="J345" s="34"/>
      <c r="K345" s="35"/>
    </row>
    <row r="346" spans="1:11" s="32" customFormat="1" ht="12.75">
      <c r="A346" s="33"/>
      <c r="B346" s="33"/>
      <c r="C346" s="33"/>
      <c r="I346" s="34"/>
      <c r="J346" s="34"/>
      <c r="K346" s="35"/>
    </row>
    <row r="347" spans="1:11" s="32" customFormat="1" ht="12.75">
      <c r="A347" s="33"/>
      <c r="B347" s="33"/>
      <c r="C347" s="33"/>
      <c r="I347" s="34"/>
      <c r="J347" s="34"/>
      <c r="K347" s="35"/>
    </row>
    <row r="348" spans="1:11" s="32" customFormat="1" ht="12.75">
      <c r="A348" s="33"/>
      <c r="B348" s="33"/>
      <c r="C348" s="33"/>
      <c r="I348" s="34"/>
      <c r="J348" s="34"/>
      <c r="K348" s="35"/>
    </row>
    <row r="349" spans="1:11" s="32" customFormat="1" ht="12.75">
      <c r="A349" s="33"/>
      <c r="B349" s="33"/>
      <c r="C349" s="33"/>
      <c r="I349" s="34"/>
      <c r="J349" s="34"/>
      <c r="K349" s="35"/>
    </row>
    <row r="350" spans="1:11" s="32" customFormat="1" ht="12.75">
      <c r="A350" s="33"/>
      <c r="B350" s="33"/>
      <c r="C350" s="33"/>
      <c r="I350" s="34"/>
      <c r="J350" s="34"/>
      <c r="K350" s="35"/>
    </row>
    <row r="351" spans="1:11" s="32" customFormat="1" ht="12.75">
      <c r="A351" s="33"/>
      <c r="B351" s="33"/>
      <c r="C351" s="33"/>
      <c r="I351" s="34"/>
      <c r="J351" s="34"/>
      <c r="K351" s="35"/>
    </row>
    <row r="352" spans="1:11" s="32" customFormat="1" ht="12.75">
      <c r="A352" s="33"/>
      <c r="B352" s="33"/>
      <c r="C352" s="33"/>
      <c r="I352" s="34"/>
      <c r="J352" s="34"/>
      <c r="K352" s="35"/>
    </row>
    <row r="353" spans="1:11" s="32" customFormat="1" ht="12.75">
      <c r="A353" s="33"/>
      <c r="B353" s="33"/>
      <c r="C353" s="33"/>
      <c r="I353" s="34"/>
      <c r="J353" s="34"/>
      <c r="K353" s="35"/>
    </row>
    <row r="354" spans="1:11" s="32" customFormat="1" ht="12.75">
      <c r="A354" s="33"/>
      <c r="B354" s="33"/>
      <c r="C354" s="33"/>
      <c r="I354" s="34"/>
      <c r="J354" s="34"/>
      <c r="K354" s="35"/>
    </row>
    <row r="355" spans="1:11" s="32" customFormat="1" ht="12.75">
      <c r="A355" s="33"/>
      <c r="B355" s="33"/>
      <c r="C355" s="33"/>
      <c r="I355" s="34"/>
      <c r="J355" s="34"/>
      <c r="K355" s="35"/>
    </row>
    <row r="356" spans="1:11" s="32" customFormat="1" ht="12.75">
      <c r="A356" s="33"/>
      <c r="B356" s="33"/>
      <c r="C356" s="33"/>
      <c r="I356" s="34"/>
      <c r="J356" s="34"/>
      <c r="K356" s="35"/>
    </row>
    <row r="357" spans="1:11" s="32" customFormat="1" ht="12.75">
      <c r="A357" s="33"/>
      <c r="B357" s="33"/>
      <c r="C357" s="33"/>
      <c r="I357" s="34"/>
      <c r="J357" s="34"/>
      <c r="K357" s="35"/>
    </row>
    <row r="358" spans="1:11" s="32" customFormat="1" ht="12.75">
      <c r="A358" s="33"/>
      <c r="B358" s="33"/>
      <c r="C358" s="33"/>
      <c r="I358" s="34"/>
      <c r="J358" s="34"/>
      <c r="K358" s="35"/>
    </row>
    <row r="359" spans="1:11" s="32" customFormat="1" ht="12.75">
      <c r="A359" s="33"/>
      <c r="B359" s="33"/>
      <c r="C359" s="33"/>
      <c r="I359" s="34"/>
      <c r="J359" s="34"/>
      <c r="K359" s="35"/>
    </row>
    <row r="360" spans="1:11" s="32" customFormat="1" ht="12.75">
      <c r="A360" s="33"/>
      <c r="B360" s="33"/>
      <c r="C360" s="33"/>
      <c r="I360" s="34"/>
      <c r="J360" s="34"/>
      <c r="K360" s="35"/>
    </row>
    <row r="361" spans="1:11" s="32" customFormat="1" ht="12.75">
      <c r="A361" s="33"/>
      <c r="B361" s="33"/>
      <c r="C361" s="33"/>
      <c r="I361" s="34"/>
      <c r="J361" s="34"/>
      <c r="K361" s="35"/>
    </row>
    <row r="362" spans="1:11" s="32" customFormat="1" ht="12.75">
      <c r="A362" s="33"/>
      <c r="B362" s="33"/>
      <c r="C362" s="33"/>
      <c r="I362" s="34"/>
      <c r="J362" s="34"/>
      <c r="K362" s="35"/>
    </row>
    <row r="363" spans="1:11" s="32" customFormat="1" ht="12.75">
      <c r="A363" s="33"/>
      <c r="B363" s="33"/>
      <c r="C363" s="33"/>
      <c r="I363" s="34"/>
      <c r="J363" s="34"/>
      <c r="K363" s="35"/>
    </row>
    <row r="364" spans="1:11" s="32" customFormat="1" ht="12.75">
      <c r="A364" s="33"/>
      <c r="B364" s="33"/>
      <c r="C364" s="33"/>
      <c r="I364" s="34"/>
      <c r="J364" s="34"/>
      <c r="K364" s="35"/>
    </row>
    <row r="365" spans="1:11" s="32" customFormat="1" ht="12.75">
      <c r="A365" s="33"/>
      <c r="B365" s="33"/>
      <c r="C365" s="33"/>
      <c r="I365" s="34"/>
      <c r="J365" s="34"/>
      <c r="K365" s="35"/>
    </row>
    <row r="366" spans="1:11" s="32" customFormat="1" ht="12.75">
      <c r="A366" s="33"/>
      <c r="B366" s="33"/>
      <c r="C366" s="33"/>
      <c r="I366" s="34"/>
      <c r="J366" s="34"/>
      <c r="K366" s="35"/>
    </row>
    <row r="367" spans="1:11" s="32" customFormat="1" ht="12.75">
      <c r="A367" s="33"/>
      <c r="B367" s="33"/>
      <c r="C367" s="33"/>
      <c r="I367" s="34"/>
      <c r="J367" s="34"/>
      <c r="K367" s="35"/>
    </row>
    <row r="368" spans="1:11" s="32" customFormat="1" ht="12.75">
      <c r="A368" s="33"/>
      <c r="B368" s="33"/>
      <c r="C368" s="33"/>
      <c r="I368" s="34"/>
      <c r="J368" s="34"/>
      <c r="K368" s="35"/>
    </row>
    <row r="369" spans="1:11" s="32" customFormat="1" ht="12.75">
      <c r="A369" s="33"/>
      <c r="B369" s="33"/>
      <c r="C369" s="33"/>
      <c r="I369" s="34"/>
      <c r="J369" s="34"/>
      <c r="K369" s="35"/>
    </row>
    <row r="370" spans="1:11" s="32" customFormat="1" ht="12.75">
      <c r="A370" s="33"/>
      <c r="B370" s="33"/>
      <c r="C370" s="33"/>
      <c r="I370" s="34"/>
      <c r="J370" s="34"/>
      <c r="K370" s="35"/>
    </row>
    <row r="371" spans="1:11" s="32" customFormat="1" ht="12.75">
      <c r="A371" s="33"/>
      <c r="B371" s="33"/>
      <c r="C371" s="33"/>
      <c r="I371" s="34"/>
      <c r="J371" s="34"/>
      <c r="K371" s="35"/>
    </row>
    <row r="372" spans="1:11" s="32" customFormat="1" ht="12.75">
      <c r="A372" s="33"/>
      <c r="B372" s="33"/>
      <c r="C372" s="33"/>
      <c r="I372" s="34"/>
      <c r="J372" s="34"/>
      <c r="K372" s="35"/>
    </row>
    <row r="373" spans="1:11" s="32" customFormat="1" ht="12.75">
      <c r="A373" s="33"/>
      <c r="B373" s="33"/>
      <c r="C373" s="33"/>
      <c r="I373" s="34"/>
      <c r="J373" s="34"/>
      <c r="K373" s="35"/>
    </row>
    <row r="374" spans="1:11" s="32" customFormat="1" ht="12.75">
      <c r="A374" s="33"/>
      <c r="B374" s="33"/>
      <c r="C374" s="33"/>
      <c r="I374" s="34"/>
      <c r="J374" s="34"/>
      <c r="K374" s="35"/>
    </row>
    <row r="375" spans="1:11" s="32" customFormat="1" ht="12.75">
      <c r="A375" s="33"/>
      <c r="B375" s="33"/>
      <c r="C375" s="33"/>
      <c r="I375" s="34"/>
      <c r="J375" s="34"/>
      <c r="K375" s="35"/>
    </row>
    <row r="376" spans="1:11" s="32" customFormat="1" ht="12.75">
      <c r="A376" s="33"/>
      <c r="B376" s="33"/>
      <c r="C376" s="33"/>
      <c r="I376" s="34"/>
      <c r="J376" s="34"/>
      <c r="K376" s="35"/>
    </row>
    <row r="377" spans="1:11" s="32" customFormat="1" ht="12.75">
      <c r="A377" s="33"/>
      <c r="B377" s="33"/>
      <c r="C377" s="33"/>
      <c r="I377" s="34"/>
      <c r="J377" s="34"/>
      <c r="K377" s="35"/>
    </row>
    <row r="378" spans="1:11" s="32" customFormat="1" ht="12.75">
      <c r="A378" s="33"/>
      <c r="B378" s="33"/>
      <c r="C378" s="33"/>
      <c r="I378" s="34"/>
      <c r="J378" s="34"/>
      <c r="K378" s="35"/>
    </row>
    <row r="379" spans="1:11" s="32" customFormat="1" ht="12.75">
      <c r="A379" s="33"/>
      <c r="B379" s="33"/>
      <c r="C379" s="33"/>
      <c r="I379" s="34"/>
      <c r="J379" s="34"/>
      <c r="K379" s="35"/>
    </row>
    <row r="380" spans="1:11" s="32" customFormat="1" ht="12.75">
      <c r="A380" s="33"/>
      <c r="B380" s="33"/>
      <c r="C380" s="33"/>
      <c r="I380" s="34"/>
      <c r="J380" s="34"/>
      <c r="K380" s="35"/>
    </row>
    <row r="381" spans="1:11" s="32" customFormat="1" ht="12.75">
      <c r="A381" s="33"/>
      <c r="B381" s="33"/>
      <c r="C381" s="33"/>
      <c r="I381" s="34"/>
      <c r="J381" s="34"/>
      <c r="K381" s="35"/>
    </row>
    <row r="382" spans="1:11" s="32" customFormat="1" ht="12.75">
      <c r="A382" s="33"/>
      <c r="B382" s="33"/>
      <c r="C382" s="33"/>
      <c r="I382" s="34"/>
      <c r="J382" s="34"/>
      <c r="K382" s="35"/>
    </row>
    <row r="383" spans="1:11" s="32" customFormat="1" ht="12.75">
      <c r="A383" s="33"/>
      <c r="B383" s="33"/>
      <c r="C383" s="33"/>
      <c r="I383" s="34"/>
      <c r="J383" s="34"/>
      <c r="K383" s="35"/>
    </row>
    <row r="384" spans="1:11" s="32" customFormat="1" ht="12.75">
      <c r="A384" s="33"/>
      <c r="B384" s="33"/>
      <c r="C384" s="33"/>
      <c r="I384" s="34"/>
      <c r="J384" s="34"/>
      <c r="K384" s="35"/>
    </row>
    <row r="385" spans="1:11" s="32" customFormat="1" ht="12.75">
      <c r="A385" s="33"/>
      <c r="B385" s="33"/>
      <c r="C385" s="33"/>
      <c r="I385" s="34"/>
      <c r="J385" s="34"/>
      <c r="K385" s="35"/>
    </row>
    <row r="386" spans="1:11" s="32" customFormat="1" ht="12.75">
      <c r="A386" s="33"/>
      <c r="B386" s="33"/>
      <c r="C386" s="33"/>
      <c r="I386" s="34"/>
      <c r="J386" s="34"/>
      <c r="K386" s="35"/>
    </row>
    <row r="387" spans="1:11" s="32" customFormat="1" ht="12.75">
      <c r="A387" s="33"/>
      <c r="B387" s="33"/>
      <c r="C387" s="33"/>
      <c r="I387" s="34"/>
      <c r="J387" s="34"/>
      <c r="K387" s="35"/>
    </row>
    <row r="388" spans="1:11" s="32" customFormat="1" ht="12.75">
      <c r="A388" s="33"/>
      <c r="B388" s="33"/>
      <c r="C388" s="33"/>
      <c r="I388" s="34"/>
      <c r="J388" s="34"/>
      <c r="K388" s="35"/>
    </row>
    <row r="389" spans="1:11" s="32" customFormat="1" ht="12.75">
      <c r="A389" s="33"/>
      <c r="B389" s="33"/>
      <c r="C389" s="33"/>
      <c r="I389" s="34"/>
      <c r="J389" s="34"/>
      <c r="K389" s="35"/>
    </row>
    <row r="390" spans="1:11" s="32" customFormat="1" ht="12.75">
      <c r="A390" s="33"/>
      <c r="B390" s="33"/>
      <c r="C390" s="33"/>
      <c r="I390" s="34"/>
      <c r="J390" s="34"/>
      <c r="K390" s="35"/>
    </row>
    <row r="391" spans="1:11" s="32" customFormat="1" ht="12.75">
      <c r="A391" s="33"/>
      <c r="B391" s="33"/>
      <c r="C391" s="33"/>
      <c r="I391" s="34"/>
      <c r="J391" s="34"/>
      <c r="K391" s="35"/>
    </row>
    <row r="392" spans="1:11" s="32" customFormat="1" ht="12.75">
      <c r="A392" s="33"/>
      <c r="B392" s="33"/>
      <c r="C392" s="33"/>
      <c r="I392" s="34"/>
      <c r="J392" s="34"/>
      <c r="K392" s="35"/>
    </row>
    <row r="393" spans="1:11" s="32" customFormat="1" ht="12.75">
      <c r="A393" s="33"/>
      <c r="B393" s="33"/>
      <c r="C393" s="33"/>
      <c r="I393" s="34"/>
      <c r="J393" s="34"/>
      <c r="K393" s="35"/>
    </row>
    <row r="394" spans="1:11" s="32" customFormat="1" ht="12.75">
      <c r="A394" s="33"/>
      <c r="B394" s="33"/>
      <c r="C394" s="33"/>
      <c r="I394" s="34"/>
      <c r="J394" s="34"/>
      <c r="K394" s="35"/>
    </row>
    <row r="395" spans="1:11" s="32" customFormat="1" ht="12.75">
      <c r="A395" s="33"/>
      <c r="B395" s="33"/>
      <c r="C395" s="33"/>
      <c r="I395" s="34"/>
      <c r="J395" s="34"/>
      <c r="K395" s="35"/>
    </row>
    <row r="396" spans="1:11" s="32" customFormat="1" ht="12.75">
      <c r="A396" s="33"/>
      <c r="B396" s="33"/>
      <c r="C396" s="33"/>
      <c r="I396" s="34"/>
      <c r="J396" s="34"/>
      <c r="K396" s="35"/>
    </row>
    <row r="397" spans="1:11" s="32" customFormat="1" ht="12.75">
      <c r="A397" s="33"/>
      <c r="B397" s="33"/>
      <c r="C397" s="33"/>
      <c r="I397" s="34"/>
      <c r="J397" s="34"/>
      <c r="K397" s="35"/>
    </row>
    <row r="398" spans="1:11" s="32" customFormat="1" ht="12.75">
      <c r="A398" s="33"/>
      <c r="B398" s="33"/>
      <c r="C398" s="33"/>
      <c r="I398" s="34"/>
      <c r="J398" s="34"/>
      <c r="K398" s="35"/>
    </row>
    <row r="399" spans="1:11" s="32" customFormat="1" ht="12.75">
      <c r="A399" s="33"/>
      <c r="B399" s="33"/>
      <c r="C399" s="33"/>
      <c r="I399" s="34"/>
      <c r="J399" s="34"/>
      <c r="K399" s="35"/>
    </row>
    <row r="400" spans="1:11" s="32" customFormat="1" ht="12.75">
      <c r="A400" s="33"/>
      <c r="B400" s="33"/>
      <c r="C400" s="33"/>
      <c r="I400" s="34"/>
      <c r="J400" s="34"/>
      <c r="K400" s="35"/>
    </row>
    <row r="401" spans="1:11" s="32" customFormat="1" ht="12.75">
      <c r="A401" s="33"/>
      <c r="B401" s="33"/>
      <c r="C401" s="33"/>
      <c r="I401" s="34"/>
      <c r="J401" s="34"/>
      <c r="K401" s="35"/>
    </row>
    <row r="402" spans="1:11" s="32" customFormat="1" ht="12.75">
      <c r="A402" s="33"/>
      <c r="B402" s="33"/>
      <c r="C402" s="33"/>
      <c r="I402" s="34"/>
      <c r="J402" s="34"/>
      <c r="K402" s="35"/>
    </row>
    <row r="403" spans="1:11" s="32" customFormat="1" ht="12.75">
      <c r="A403" s="33"/>
      <c r="B403" s="33"/>
      <c r="C403" s="33"/>
      <c r="I403" s="34"/>
      <c r="J403" s="34"/>
      <c r="K403" s="35"/>
    </row>
    <row r="404" spans="1:11" s="32" customFormat="1" ht="12.75">
      <c r="A404" s="33"/>
      <c r="B404" s="33"/>
      <c r="C404" s="33"/>
      <c r="I404" s="34"/>
      <c r="J404" s="34"/>
      <c r="K404" s="35"/>
    </row>
    <row r="405" spans="1:11" s="32" customFormat="1" ht="12.75">
      <c r="A405" s="33"/>
      <c r="B405" s="33"/>
      <c r="C405" s="33"/>
      <c r="I405" s="34"/>
      <c r="J405" s="34"/>
      <c r="K405" s="35"/>
    </row>
    <row r="406" spans="1:11" s="32" customFormat="1" ht="12.75">
      <c r="A406" s="33"/>
      <c r="B406" s="33"/>
      <c r="C406" s="33"/>
      <c r="I406" s="34"/>
      <c r="J406" s="34"/>
      <c r="K406" s="35"/>
    </row>
    <row r="407" spans="1:11" s="32" customFormat="1" ht="12.75">
      <c r="A407" s="33"/>
      <c r="B407" s="33"/>
      <c r="C407" s="33"/>
      <c r="I407" s="34"/>
      <c r="J407" s="34"/>
      <c r="K407" s="35"/>
    </row>
    <row r="408" spans="1:11" s="32" customFormat="1" ht="12.75">
      <c r="A408" s="33"/>
      <c r="B408" s="33"/>
      <c r="C408" s="33"/>
      <c r="I408" s="34"/>
      <c r="J408" s="34"/>
      <c r="K408" s="35"/>
    </row>
    <row r="409" spans="1:11" s="32" customFormat="1" ht="12.75">
      <c r="A409" s="33"/>
      <c r="B409" s="33"/>
      <c r="C409" s="33"/>
      <c r="I409" s="34"/>
      <c r="J409" s="34"/>
      <c r="K409" s="35"/>
    </row>
    <row r="410" spans="1:11" s="32" customFormat="1" ht="12.75">
      <c r="A410" s="33"/>
      <c r="B410" s="33"/>
      <c r="C410" s="33"/>
      <c r="I410" s="34"/>
      <c r="J410" s="34"/>
      <c r="K410" s="35"/>
    </row>
    <row r="411" spans="1:11" s="32" customFormat="1" ht="12.75">
      <c r="A411" s="33"/>
      <c r="B411" s="33"/>
      <c r="C411" s="33"/>
      <c r="I411" s="34"/>
      <c r="J411" s="34"/>
      <c r="K411" s="35"/>
    </row>
    <row r="412" spans="1:11" s="32" customFormat="1" ht="12.75">
      <c r="A412" s="33"/>
      <c r="B412" s="33"/>
      <c r="C412" s="33"/>
      <c r="I412" s="34"/>
      <c r="J412" s="34"/>
      <c r="K412" s="35"/>
    </row>
    <row r="413" spans="1:11" s="32" customFormat="1" ht="12.75">
      <c r="A413" s="33"/>
      <c r="B413" s="33"/>
      <c r="C413" s="33"/>
      <c r="I413" s="34"/>
      <c r="J413" s="34"/>
      <c r="K413" s="35"/>
    </row>
    <row r="414" spans="1:11" s="32" customFormat="1" ht="12.75">
      <c r="A414" s="33"/>
      <c r="B414" s="33"/>
      <c r="C414" s="33"/>
      <c r="I414" s="34"/>
      <c r="J414" s="34"/>
      <c r="K414" s="35"/>
    </row>
    <row r="415" spans="1:11" s="32" customFormat="1" ht="12.75">
      <c r="A415" s="33"/>
      <c r="B415" s="33"/>
      <c r="C415" s="33"/>
      <c r="I415" s="34"/>
      <c r="J415" s="34"/>
      <c r="K415" s="35"/>
    </row>
    <row r="416" spans="1:11" s="32" customFormat="1" ht="12.75">
      <c r="A416" s="33"/>
      <c r="B416" s="33"/>
      <c r="C416" s="33"/>
      <c r="I416" s="34"/>
      <c r="J416" s="34"/>
      <c r="K416" s="35"/>
    </row>
    <row r="417" spans="1:11" s="32" customFormat="1" ht="12.75">
      <c r="A417" s="33"/>
      <c r="B417" s="33"/>
      <c r="C417" s="33"/>
      <c r="I417" s="34"/>
      <c r="J417" s="34"/>
      <c r="K417" s="35"/>
    </row>
    <row r="418" spans="1:11" s="32" customFormat="1" ht="12.75">
      <c r="A418" s="33"/>
      <c r="B418" s="33"/>
      <c r="C418" s="33"/>
      <c r="I418" s="34"/>
      <c r="J418" s="34"/>
      <c r="K418" s="35"/>
    </row>
    <row r="419" spans="1:11" s="32" customFormat="1" ht="12.75">
      <c r="A419" s="33"/>
      <c r="B419" s="33"/>
      <c r="C419" s="33"/>
      <c r="I419" s="34"/>
      <c r="J419" s="34"/>
      <c r="K419" s="35"/>
    </row>
    <row r="420" spans="1:11" s="32" customFormat="1" ht="12.75">
      <c r="A420" s="33"/>
      <c r="B420" s="33"/>
      <c r="C420" s="33"/>
      <c r="I420" s="34"/>
      <c r="J420" s="34"/>
      <c r="K420" s="35"/>
    </row>
    <row r="421" spans="1:11" s="32" customFormat="1" ht="12.75">
      <c r="A421" s="33"/>
      <c r="B421" s="33"/>
      <c r="C421" s="33"/>
      <c r="I421" s="34"/>
      <c r="J421" s="34"/>
      <c r="K421" s="35"/>
    </row>
    <row r="422" spans="1:11" s="32" customFormat="1" ht="12.75">
      <c r="A422" s="33"/>
      <c r="B422" s="33"/>
      <c r="C422" s="33"/>
      <c r="I422" s="34"/>
      <c r="J422" s="34"/>
      <c r="K422" s="35"/>
    </row>
    <row r="423" spans="1:11" s="32" customFormat="1" ht="12.75">
      <c r="A423" s="33"/>
      <c r="B423" s="33"/>
      <c r="C423" s="33"/>
      <c r="I423" s="34"/>
      <c r="J423" s="34"/>
      <c r="K423" s="35"/>
    </row>
    <row r="424" spans="1:11" s="32" customFormat="1" ht="12.75">
      <c r="A424" s="33"/>
      <c r="B424" s="33"/>
      <c r="C424" s="33"/>
      <c r="I424" s="34"/>
      <c r="J424" s="34"/>
      <c r="K424" s="35"/>
    </row>
    <row r="425" spans="1:11" s="32" customFormat="1" ht="12.75">
      <c r="A425" s="33"/>
      <c r="B425" s="33"/>
      <c r="C425" s="33"/>
      <c r="I425" s="34"/>
      <c r="J425" s="34"/>
      <c r="K425" s="35"/>
    </row>
    <row r="426" spans="1:11" s="32" customFormat="1" ht="12.75">
      <c r="A426" s="33"/>
      <c r="B426" s="33"/>
      <c r="C426" s="33"/>
      <c r="I426" s="34"/>
      <c r="J426" s="34"/>
      <c r="K426" s="35"/>
    </row>
    <row r="427" spans="1:11" s="32" customFormat="1" ht="12.75">
      <c r="A427" s="33"/>
      <c r="B427" s="33"/>
      <c r="C427" s="33"/>
      <c r="I427" s="34"/>
      <c r="J427" s="34"/>
      <c r="K427" s="35"/>
    </row>
    <row r="428" spans="1:11" s="32" customFormat="1" ht="12.75">
      <c r="A428" s="33"/>
      <c r="B428" s="33"/>
      <c r="C428" s="33"/>
      <c r="I428" s="34"/>
      <c r="J428" s="34"/>
      <c r="K428" s="35"/>
    </row>
    <row r="429" spans="1:11" s="32" customFormat="1" ht="12.75">
      <c r="A429" s="33"/>
      <c r="B429" s="33"/>
      <c r="C429" s="33"/>
      <c r="I429" s="34"/>
      <c r="J429" s="34"/>
      <c r="K429" s="35"/>
    </row>
    <row r="430" spans="1:11" s="32" customFormat="1" ht="12.75">
      <c r="A430" s="33"/>
      <c r="B430" s="33"/>
      <c r="C430" s="33"/>
      <c r="I430" s="34"/>
      <c r="J430" s="34"/>
      <c r="K430" s="35"/>
    </row>
    <row r="431" spans="1:11" s="32" customFormat="1" ht="12.75">
      <c r="A431" s="33"/>
      <c r="B431" s="33"/>
      <c r="C431" s="33"/>
      <c r="I431" s="34"/>
      <c r="J431" s="34"/>
      <c r="K431" s="35"/>
    </row>
    <row r="432" spans="1:11" s="32" customFormat="1" ht="12.75">
      <c r="A432" s="33"/>
      <c r="B432" s="33"/>
      <c r="C432" s="33"/>
      <c r="I432" s="34"/>
      <c r="J432" s="34"/>
      <c r="K432" s="35"/>
    </row>
    <row r="433" spans="1:11" s="32" customFormat="1" ht="12.75">
      <c r="A433" s="33"/>
      <c r="B433" s="33"/>
      <c r="C433" s="33"/>
      <c r="I433" s="34"/>
      <c r="J433" s="34"/>
      <c r="K433" s="35"/>
    </row>
    <row r="434" spans="1:11" s="32" customFormat="1" ht="12.75">
      <c r="A434" s="33"/>
      <c r="B434" s="33"/>
      <c r="C434" s="33"/>
      <c r="I434" s="34"/>
      <c r="J434" s="34"/>
      <c r="K434" s="35"/>
    </row>
    <row r="435" spans="1:11" s="32" customFormat="1" ht="12.75">
      <c r="A435" s="33"/>
      <c r="B435" s="33"/>
      <c r="C435" s="33"/>
      <c r="I435" s="34"/>
      <c r="J435" s="34"/>
      <c r="K435" s="35"/>
    </row>
    <row r="436" spans="1:11" s="32" customFormat="1" ht="12.75">
      <c r="A436" s="33"/>
      <c r="B436" s="33"/>
      <c r="C436" s="33"/>
      <c r="I436" s="34"/>
      <c r="J436" s="34"/>
      <c r="K436" s="35"/>
    </row>
    <row r="437" spans="1:11" s="32" customFormat="1" ht="12.75">
      <c r="A437" s="33"/>
      <c r="B437" s="33"/>
      <c r="C437" s="33"/>
      <c r="I437" s="34"/>
      <c r="J437" s="34"/>
      <c r="K437" s="35"/>
    </row>
    <row r="438" spans="1:11" s="32" customFormat="1" ht="12.75">
      <c r="A438" s="33"/>
      <c r="B438" s="33"/>
      <c r="C438" s="33"/>
      <c r="I438" s="34"/>
      <c r="J438" s="34"/>
      <c r="K438" s="35"/>
    </row>
    <row r="439" spans="1:11" s="32" customFormat="1" ht="12.75">
      <c r="A439" s="33"/>
      <c r="B439" s="33"/>
      <c r="C439" s="33"/>
      <c r="I439" s="34"/>
      <c r="J439" s="34"/>
      <c r="K439" s="35"/>
    </row>
    <row r="440" spans="1:11" s="32" customFormat="1" ht="12.75">
      <c r="A440" s="33"/>
      <c r="B440" s="33"/>
      <c r="C440" s="33"/>
      <c r="I440" s="34"/>
      <c r="J440" s="34"/>
      <c r="K440" s="35"/>
    </row>
    <row r="441" spans="1:11" s="32" customFormat="1" ht="12.75">
      <c r="A441" s="33"/>
      <c r="B441" s="33"/>
      <c r="C441" s="33"/>
      <c r="I441" s="34"/>
      <c r="J441" s="34"/>
      <c r="K441" s="35"/>
    </row>
    <row r="442" spans="1:11" s="32" customFormat="1" ht="12.75">
      <c r="A442" s="33"/>
      <c r="B442" s="33"/>
      <c r="C442" s="33"/>
      <c r="I442" s="34"/>
      <c r="J442" s="34"/>
      <c r="K442" s="35"/>
    </row>
    <row r="443" spans="1:11" s="32" customFormat="1" ht="12.75">
      <c r="A443" s="33"/>
      <c r="B443" s="33"/>
      <c r="C443" s="33"/>
      <c r="I443" s="34"/>
      <c r="J443" s="34"/>
      <c r="K443" s="35"/>
    </row>
    <row r="444" spans="1:11" s="32" customFormat="1" ht="12.75">
      <c r="A444" s="33"/>
      <c r="B444" s="33"/>
      <c r="C444" s="33"/>
      <c r="I444" s="34"/>
      <c r="J444" s="34"/>
      <c r="K444" s="35"/>
    </row>
    <row r="445" spans="1:11" s="32" customFormat="1" ht="12.75">
      <c r="A445" s="33"/>
      <c r="B445" s="33"/>
      <c r="C445" s="33"/>
      <c r="I445" s="34"/>
      <c r="J445" s="34"/>
      <c r="K445" s="35"/>
    </row>
    <row r="446" spans="1:11" s="32" customFormat="1" ht="12.75">
      <c r="A446" s="33"/>
      <c r="B446" s="33"/>
      <c r="C446" s="33"/>
      <c r="I446" s="34"/>
      <c r="J446" s="34"/>
      <c r="K446" s="35"/>
    </row>
    <row r="447" spans="1:11" s="32" customFormat="1" ht="12.75">
      <c r="A447" s="33"/>
      <c r="B447" s="33"/>
      <c r="C447" s="33"/>
      <c r="I447" s="34"/>
      <c r="J447" s="34"/>
      <c r="K447" s="35"/>
    </row>
    <row r="448" spans="1:11" s="32" customFormat="1" ht="12.75">
      <c r="A448" s="33"/>
      <c r="B448" s="33"/>
      <c r="C448" s="33"/>
      <c r="I448" s="34"/>
      <c r="J448" s="34"/>
      <c r="K448" s="35"/>
    </row>
    <row r="449" spans="1:11" s="32" customFormat="1" ht="12.75">
      <c r="A449" s="33"/>
      <c r="B449" s="33"/>
      <c r="C449" s="33"/>
      <c r="I449" s="34"/>
      <c r="J449" s="34"/>
      <c r="K449" s="35"/>
    </row>
    <row r="450" spans="1:11" s="32" customFormat="1" ht="12.75">
      <c r="A450" s="33"/>
      <c r="B450" s="33"/>
      <c r="C450" s="33"/>
      <c r="I450" s="34"/>
      <c r="J450" s="34"/>
      <c r="K450" s="35"/>
    </row>
    <row r="451" spans="1:11" s="32" customFormat="1" ht="12.75">
      <c r="A451" s="33"/>
      <c r="B451" s="33"/>
      <c r="C451" s="33"/>
      <c r="I451" s="34"/>
      <c r="J451" s="34"/>
      <c r="K451" s="35"/>
    </row>
    <row r="452" spans="1:11" s="32" customFormat="1" ht="12.75">
      <c r="A452" s="33"/>
      <c r="B452" s="33"/>
      <c r="C452" s="33"/>
      <c r="I452" s="34"/>
      <c r="J452" s="34"/>
      <c r="K452" s="35"/>
    </row>
    <row r="453" spans="1:11" s="32" customFormat="1" ht="12.75">
      <c r="A453" s="33"/>
      <c r="B453" s="33"/>
      <c r="C453" s="33"/>
      <c r="I453" s="34"/>
      <c r="J453" s="34"/>
      <c r="K453" s="35"/>
    </row>
    <row r="454" spans="1:11" s="32" customFormat="1" ht="12.75">
      <c r="A454" s="33"/>
      <c r="B454" s="33"/>
      <c r="C454" s="33"/>
      <c r="I454" s="34"/>
      <c r="J454" s="34"/>
      <c r="K454" s="35"/>
    </row>
    <row r="455" spans="1:11" s="32" customFormat="1" ht="12.75">
      <c r="A455" s="33"/>
      <c r="B455" s="33"/>
      <c r="C455" s="33"/>
      <c r="I455" s="34"/>
      <c r="J455" s="34"/>
      <c r="K455" s="35"/>
    </row>
    <row r="456" spans="1:11" s="32" customFormat="1" ht="12.75">
      <c r="A456" s="33"/>
      <c r="B456" s="33"/>
      <c r="C456" s="33"/>
      <c r="I456" s="34"/>
      <c r="J456" s="34"/>
      <c r="K456" s="35"/>
    </row>
    <row r="457" spans="1:11" s="32" customFormat="1" ht="12.75">
      <c r="A457" s="33"/>
      <c r="B457" s="33"/>
      <c r="C457" s="33"/>
      <c r="I457" s="34"/>
      <c r="J457" s="34"/>
      <c r="K457" s="35"/>
    </row>
    <row r="458" spans="1:11" s="32" customFormat="1" ht="12.75">
      <c r="A458" s="33"/>
      <c r="B458" s="33"/>
      <c r="C458" s="33"/>
      <c r="I458" s="34"/>
      <c r="J458" s="34"/>
      <c r="K458" s="35"/>
    </row>
    <row r="459" spans="1:11" s="32" customFormat="1" ht="12.75">
      <c r="A459" s="33"/>
      <c r="B459" s="33"/>
      <c r="C459" s="33"/>
      <c r="I459" s="34"/>
      <c r="J459" s="34"/>
      <c r="K459" s="35"/>
    </row>
    <row r="460" spans="1:11" s="32" customFormat="1" ht="12.75">
      <c r="A460" s="33"/>
      <c r="B460" s="33"/>
      <c r="C460" s="33"/>
      <c r="I460" s="34"/>
      <c r="J460" s="34"/>
      <c r="K460" s="35"/>
    </row>
    <row r="461" spans="1:11" s="32" customFormat="1" ht="12.75">
      <c r="A461" s="33"/>
      <c r="B461" s="33"/>
      <c r="C461" s="33"/>
      <c r="I461" s="34"/>
      <c r="J461" s="34"/>
      <c r="K461" s="35"/>
    </row>
    <row r="462" spans="1:11" s="32" customFormat="1" ht="12.75">
      <c r="A462" s="33"/>
      <c r="B462" s="33"/>
      <c r="C462" s="33"/>
      <c r="I462" s="34"/>
      <c r="J462" s="34"/>
      <c r="K462" s="35"/>
    </row>
    <row r="463" spans="1:11" s="32" customFormat="1" ht="12.75">
      <c r="A463" s="33"/>
      <c r="B463" s="33"/>
      <c r="C463" s="33"/>
      <c r="I463" s="34"/>
      <c r="J463" s="34"/>
      <c r="K463" s="35"/>
    </row>
    <row r="464" spans="1:11" s="32" customFormat="1" ht="12.75">
      <c r="A464" s="33"/>
      <c r="B464" s="33"/>
      <c r="C464" s="33"/>
      <c r="I464" s="34"/>
      <c r="J464" s="34"/>
      <c r="K464" s="35"/>
    </row>
    <row r="465" spans="1:11" s="32" customFormat="1" ht="12.75">
      <c r="A465" s="33"/>
      <c r="B465" s="33"/>
      <c r="C465" s="33"/>
      <c r="I465" s="34"/>
      <c r="J465" s="34"/>
      <c r="K465" s="35"/>
    </row>
    <row r="466" spans="1:11" s="32" customFormat="1" ht="12.75">
      <c r="A466" s="33"/>
      <c r="B466" s="33"/>
      <c r="C466" s="33"/>
      <c r="I466" s="34"/>
      <c r="J466" s="34"/>
      <c r="K466" s="35"/>
    </row>
    <row r="467" spans="1:11" s="32" customFormat="1" ht="12.75">
      <c r="A467" s="33"/>
      <c r="B467" s="33"/>
      <c r="C467" s="33"/>
      <c r="I467" s="34"/>
      <c r="J467" s="34"/>
      <c r="K467" s="35"/>
    </row>
    <row r="468" spans="1:11" s="32" customFormat="1" ht="12.75">
      <c r="A468" s="33"/>
      <c r="B468" s="33"/>
      <c r="C468" s="33"/>
      <c r="I468" s="34"/>
      <c r="J468" s="34"/>
      <c r="K468" s="35"/>
    </row>
    <row r="469" spans="1:11" s="32" customFormat="1" ht="12.75">
      <c r="A469" s="33"/>
      <c r="B469" s="33"/>
      <c r="C469" s="33"/>
      <c r="I469" s="34"/>
      <c r="J469" s="34"/>
      <c r="K469" s="35"/>
    </row>
    <row r="470" spans="1:11" s="32" customFormat="1" ht="12.75">
      <c r="A470" s="33"/>
      <c r="B470" s="33"/>
      <c r="C470" s="33"/>
      <c r="I470" s="34"/>
      <c r="J470" s="34"/>
      <c r="K470" s="35"/>
    </row>
    <row r="471" spans="1:11" s="32" customFormat="1" ht="12.75">
      <c r="A471" s="33"/>
      <c r="B471" s="33"/>
      <c r="C471" s="33"/>
      <c r="I471" s="34"/>
      <c r="J471" s="34"/>
      <c r="K471" s="35"/>
    </row>
    <row r="472" spans="1:11" s="32" customFormat="1" ht="12.75">
      <c r="A472" s="33"/>
      <c r="B472" s="33"/>
      <c r="C472" s="33"/>
      <c r="I472" s="34"/>
      <c r="J472" s="34"/>
      <c r="K472" s="35"/>
    </row>
    <row r="473" spans="1:11" s="32" customFormat="1" ht="12.75">
      <c r="A473" s="33"/>
      <c r="B473" s="33"/>
      <c r="C473" s="33"/>
      <c r="I473" s="34"/>
      <c r="J473" s="34"/>
      <c r="K473" s="35"/>
    </row>
    <row r="474" spans="1:11" s="32" customFormat="1" ht="12.75">
      <c r="A474" s="33"/>
      <c r="B474" s="33"/>
      <c r="C474" s="33"/>
      <c r="I474" s="34"/>
      <c r="J474" s="34"/>
      <c r="K474" s="35"/>
    </row>
    <row r="475" spans="1:11" s="32" customFormat="1" ht="12.75">
      <c r="A475" s="33"/>
      <c r="B475" s="33"/>
      <c r="C475" s="33"/>
      <c r="I475" s="34"/>
      <c r="J475" s="34"/>
      <c r="K475" s="35"/>
    </row>
    <row r="476" spans="1:11" s="32" customFormat="1" ht="12.75">
      <c r="A476" s="33"/>
      <c r="B476" s="33"/>
      <c r="C476" s="33"/>
      <c r="I476" s="34"/>
      <c r="J476" s="34"/>
      <c r="K476" s="35"/>
    </row>
    <row r="477" spans="1:11" s="32" customFormat="1" ht="12.75">
      <c r="A477" s="33"/>
      <c r="B477" s="33"/>
      <c r="C477" s="33"/>
      <c r="I477" s="34"/>
      <c r="J477" s="34"/>
      <c r="K477" s="35"/>
    </row>
    <row r="478" spans="1:11" s="32" customFormat="1" ht="12.75">
      <c r="A478" s="33"/>
      <c r="B478" s="33"/>
      <c r="C478" s="33"/>
      <c r="I478" s="34"/>
      <c r="J478" s="34"/>
      <c r="K478" s="35"/>
    </row>
    <row r="479" spans="1:11" s="32" customFormat="1" ht="12.75">
      <c r="A479" s="33"/>
      <c r="B479" s="33"/>
      <c r="C479" s="33"/>
      <c r="I479" s="34"/>
      <c r="J479" s="34"/>
      <c r="K479" s="35"/>
    </row>
    <row r="480" spans="1:11" s="32" customFormat="1" ht="12.75">
      <c r="A480" s="33"/>
      <c r="B480" s="33"/>
      <c r="C480" s="33"/>
      <c r="I480" s="34"/>
      <c r="J480" s="34"/>
      <c r="K480" s="35"/>
    </row>
    <row r="481" spans="1:11" s="32" customFormat="1" ht="12.75">
      <c r="A481" s="33"/>
      <c r="B481" s="33"/>
      <c r="C481" s="33"/>
      <c r="I481" s="34"/>
      <c r="J481" s="34"/>
      <c r="K481" s="35"/>
    </row>
    <row r="482" spans="1:11" s="32" customFormat="1" ht="12.75">
      <c r="A482" s="33"/>
      <c r="B482" s="33"/>
      <c r="C482" s="33"/>
      <c r="I482" s="34"/>
      <c r="J482" s="34"/>
      <c r="K482" s="35"/>
    </row>
    <row r="483" spans="1:11" s="32" customFormat="1" ht="12.75">
      <c r="A483" s="33"/>
      <c r="B483" s="33"/>
      <c r="C483" s="33"/>
      <c r="I483" s="34"/>
      <c r="J483" s="34"/>
      <c r="K483" s="35"/>
    </row>
    <row r="484" spans="1:11" s="32" customFormat="1" ht="12.75">
      <c r="A484" s="33"/>
      <c r="B484" s="33"/>
      <c r="C484" s="33"/>
      <c r="I484" s="34"/>
      <c r="J484" s="34"/>
      <c r="K484" s="35"/>
    </row>
    <row r="485" spans="1:11" s="32" customFormat="1" ht="12.75">
      <c r="A485" s="33"/>
      <c r="B485" s="33"/>
      <c r="C485" s="33"/>
      <c r="I485" s="34"/>
      <c r="J485" s="34"/>
      <c r="K485" s="35"/>
    </row>
    <row r="486" spans="1:11" s="32" customFormat="1" ht="12.75">
      <c r="A486" s="33"/>
      <c r="B486" s="33"/>
      <c r="C486" s="33"/>
      <c r="I486" s="34"/>
      <c r="J486" s="34"/>
      <c r="K486" s="35"/>
    </row>
    <row r="487" spans="1:11" s="32" customFormat="1" ht="12.75">
      <c r="A487" s="33"/>
      <c r="B487" s="33"/>
      <c r="C487" s="33"/>
      <c r="I487" s="34"/>
      <c r="J487" s="34"/>
      <c r="K487" s="35"/>
    </row>
    <row r="488" spans="1:11" s="32" customFormat="1" ht="12.75">
      <c r="A488" s="33"/>
      <c r="B488" s="33"/>
      <c r="C488" s="33"/>
      <c r="I488" s="34"/>
      <c r="J488" s="34"/>
      <c r="K488" s="35"/>
    </row>
    <row r="489" spans="1:11" s="32" customFormat="1" ht="12.75">
      <c r="A489" s="33"/>
      <c r="B489" s="33"/>
      <c r="C489" s="33"/>
      <c r="I489" s="34"/>
      <c r="J489" s="34"/>
      <c r="K489" s="35"/>
    </row>
    <row r="490" spans="1:11" s="32" customFormat="1" ht="12.75">
      <c r="A490" s="33"/>
      <c r="B490" s="33"/>
      <c r="C490" s="33"/>
      <c r="I490" s="34"/>
      <c r="J490" s="34"/>
      <c r="K490" s="35"/>
    </row>
    <row r="491" spans="1:11" s="32" customFormat="1" ht="12.75">
      <c r="A491" s="33"/>
      <c r="B491" s="33"/>
      <c r="C491" s="33"/>
      <c r="I491" s="34"/>
      <c r="J491" s="34"/>
      <c r="K491" s="35"/>
    </row>
    <row r="492" spans="1:11" s="32" customFormat="1" ht="12.75">
      <c r="A492" s="33"/>
      <c r="B492" s="33"/>
      <c r="C492" s="33"/>
      <c r="I492" s="34"/>
      <c r="J492" s="34"/>
      <c r="K492" s="35"/>
    </row>
    <row r="493" spans="1:11" s="32" customFormat="1" ht="12.75">
      <c r="A493" s="33"/>
      <c r="B493" s="33"/>
      <c r="C493" s="33"/>
      <c r="I493" s="34"/>
      <c r="J493" s="34"/>
      <c r="K493" s="35"/>
    </row>
    <row r="494" spans="1:11" s="32" customFormat="1" ht="12.75">
      <c r="A494" s="33"/>
      <c r="B494" s="33"/>
      <c r="C494" s="33"/>
      <c r="I494" s="34"/>
      <c r="J494" s="34"/>
      <c r="K494" s="35"/>
    </row>
    <row r="495" spans="1:11" s="32" customFormat="1" ht="12.75">
      <c r="A495" s="33"/>
      <c r="B495" s="33"/>
      <c r="C495" s="33"/>
      <c r="I495" s="34"/>
      <c r="J495" s="34"/>
      <c r="K495" s="35"/>
    </row>
    <row r="496" spans="1:11" s="32" customFormat="1" ht="12.75">
      <c r="A496" s="33"/>
      <c r="B496" s="33"/>
      <c r="C496" s="33"/>
      <c r="I496" s="34"/>
      <c r="J496" s="34"/>
      <c r="K496" s="35"/>
    </row>
    <row r="497" spans="1:11" s="32" customFormat="1" ht="12.75">
      <c r="A497" s="33"/>
      <c r="B497" s="33"/>
      <c r="C497" s="33"/>
      <c r="I497" s="34"/>
      <c r="J497" s="34"/>
      <c r="K497" s="35"/>
    </row>
    <row r="498" spans="1:11" s="32" customFormat="1" ht="12.75">
      <c r="A498" s="33"/>
      <c r="B498" s="33"/>
      <c r="C498" s="33"/>
      <c r="I498" s="34"/>
      <c r="J498" s="34"/>
      <c r="K498" s="35"/>
    </row>
    <row r="499" spans="1:11" s="32" customFormat="1" ht="12.75">
      <c r="A499" s="33"/>
      <c r="B499" s="33"/>
      <c r="C499" s="33"/>
      <c r="I499" s="34"/>
      <c r="J499" s="34"/>
      <c r="K499" s="35"/>
    </row>
    <row r="500" spans="1:11" s="32" customFormat="1" ht="12.75">
      <c r="A500" s="33"/>
      <c r="B500" s="33"/>
      <c r="C500" s="33"/>
      <c r="I500" s="34"/>
      <c r="J500" s="34"/>
      <c r="K500" s="35"/>
    </row>
    <row r="501" spans="1:11" s="32" customFormat="1" ht="12.75">
      <c r="A501" s="33"/>
      <c r="B501" s="33"/>
      <c r="C501" s="33"/>
      <c r="I501" s="34"/>
      <c r="J501" s="34"/>
      <c r="K501" s="35"/>
    </row>
    <row r="502" spans="1:11" s="32" customFormat="1" ht="12.75">
      <c r="A502" s="33"/>
      <c r="B502" s="33"/>
      <c r="C502" s="33"/>
      <c r="I502" s="34"/>
      <c r="J502" s="34"/>
      <c r="K502" s="35"/>
    </row>
    <row r="503" spans="1:11" s="32" customFormat="1" ht="12.75">
      <c r="A503" s="33"/>
      <c r="B503" s="33"/>
      <c r="C503" s="33"/>
      <c r="I503" s="34"/>
      <c r="J503" s="34"/>
      <c r="K503" s="35"/>
    </row>
    <row r="504" spans="1:11" s="32" customFormat="1" ht="12.75">
      <c r="A504" s="33"/>
      <c r="B504" s="33"/>
      <c r="C504" s="33"/>
      <c r="I504" s="34"/>
      <c r="J504" s="34"/>
      <c r="K504" s="35"/>
    </row>
    <row r="505" spans="1:11" s="32" customFormat="1" ht="12.75">
      <c r="A505" s="33"/>
      <c r="B505" s="33"/>
      <c r="C505" s="33"/>
      <c r="I505" s="34"/>
      <c r="J505" s="34"/>
      <c r="K505" s="35"/>
    </row>
    <row r="506" spans="1:11" s="32" customFormat="1" ht="12.75">
      <c r="A506" s="33"/>
      <c r="B506" s="33"/>
      <c r="C506" s="33"/>
      <c r="I506" s="34"/>
      <c r="J506" s="34"/>
      <c r="K506" s="35"/>
    </row>
    <row r="507" spans="1:11" s="32" customFormat="1" ht="12.75">
      <c r="A507" s="33"/>
      <c r="B507" s="33"/>
      <c r="C507" s="33"/>
      <c r="I507" s="34"/>
      <c r="J507" s="34"/>
      <c r="K507" s="35"/>
    </row>
    <row r="508" spans="1:11" s="32" customFormat="1" ht="12.75">
      <c r="A508" s="33"/>
      <c r="B508" s="33"/>
      <c r="C508" s="33"/>
      <c r="I508" s="34"/>
      <c r="J508" s="34"/>
      <c r="K508" s="35"/>
    </row>
    <row r="509" spans="1:11" s="32" customFormat="1" ht="12.75">
      <c r="A509" s="33"/>
      <c r="B509" s="33"/>
      <c r="C509" s="33"/>
      <c r="I509" s="34"/>
      <c r="J509" s="34"/>
      <c r="K509" s="35"/>
    </row>
    <row r="510" spans="1:11" s="32" customFormat="1" ht="12.75">
      <c r="A510" s="33"/>
      <c r="B510" s="33"/>
      <c r="C510" s="33"/>
      <c r="I510" s="34"/>
      <c r="J510" s="34"/>
      <c r="K510" s="35"/>
    </row>
    <row r="511" spans="1:11" s="32" customFormat="1" ht="12.75">
      <c r="A511" s="33"/>
      <c r="B511" s="33"/>
      <c r="C511" s="33"/>
      <c r="I511" s="34"/>
      <c r="J511" s="34"/>
      <c r="K511" s="35"/>
    </row>
    <row r="512" spans="1:11" s="32" customFormat="1" ht="12.75">
      <c r="A512" s="33"/>
      <c r="B512" s="33"/>
      <c r="C512" s="33"/>
      <c r="I512" s="34"/>
      <c r="J512" s="34"/>
      <c r="K512" s="35"/>
    </row>
    <row r="513" spans="1:11" s="32" customFormat="1" ht="12.75">
      <c r="A513" s="33"/>
      <c r="B513" s="33"/>
      <c r="C513" s="33"/>
      <c r="I513" s="34"/>
      <c r="J513" s="34"/>
      <c r="K513" s="35"/>
    </row>
    <row r="514" spans="1:11" s="32" customFormat="1" ht="12.75">
      <c r="A514" s="33"/>
      <c r="B514" s="33"/>
      <c r="C514" s="33"/>
      <c r="I514" s="34"/>
      <c r="J514" s="34"/>
      <c r="K514" s="35"/>
    </row>
    <row r="515" spans="1:11" s="32" customFormat="1" ht="12.75">
      <c r="A515" s="33"/>
      <c r="B515" s="33"/>
      <c r="C515" s="33"/>
      <c r="I515" s="34"/>
      <c r="J515" s="34"/>
      <c r="K515" s="35"/>
    </row>
    <row r="516" spans="1:11" s="32" customFormat="1" ht="12.75">
      <c r="A516" s="33"/>
      <c r="B516" s="33"/>
      <c r="C516" s="33"/>
      <c r="I516" s="34"/>
      <c r="J516" s="34"/>
      <c r="K516" s="35"/>
    </row>
    <row r="517" spans="1:11" s="32" customFormat="1" ht="12.75">
      <c r="A517" s="33"/>
      <c r="B517" s="33"/>
      <c r="C517" s="33"/>
      <c r="I517" s="34"/>
      <c r="J517" s="34"/>
      <c r="K517" s="35"/>
    </row>
    <row r="518" spans="1:11" s="32" customFormat="1" ht="12.75">
      <c r="A518" s="33"/>
      <c r="B518" s="33"/>
      <c r="C518" s="33"/>
      <c r="I518" s="34"/>
      <c r="J518" s="34"/>
      <c r="K518" s="35"/>
    </row>
    <row r="519" spans="1:11" s="32" customFormat="1" ht="12.75">
      <c r="A519" s="33"/>
      <c r="B519" s="33"/>
      <c r="C519" s="33"/>
      <c r="I519" s="34"/>
      <c r="J519" s="34"/>
      <c r="K519" s="35"/>
    </row>
    <row r="520" spans="1:11" s="32" customFormat="1" ht="12.75">
      <c r="A520" s="33"/>
      <c r="B520" s="33"/>
      <c r="C520" s="33"/>
      <c r="I520" s="34"/>
      <c r="J520" s="34"/>
      <c r="K520" s="35"/>
    </row>
    <row r="521" spans="1:11" s="32" customFormat="1" ht="12.75">
      <c r="A521" s="33"/>
      <c r="B521" s="33"/>
      <c r="C521" s="33"/>
      <c r="I521" s="34"/>
      <c r="J521" s="34"/>
      <c r="K521" s="35"/>
    </row>
    <row r="522" spans="1:11" s="32" customFormat="1" ht="12.75">
      <c r="A522" s="33"/>
      <c r="B522" s="33"/>
      <c r="C522" s="33"/>
      <c r="I522" s="34"/>
      <c r="J522" s="34"/>
      <c r="K522" s="35"/>
    </row>
    <row r="523" spans="1:11" s="32" customFormat="1" ht="12.75">
      <c r="A523" s="33"/>
      <c r="B523" s="33"/>
      <c r="C523" s="33"/>
      <c r="I523" s="34"/>
      <c r="J523" s="34"/>
      <c r="K523" s="35"/>
    </row>
    <row r="524" spans="1:11" s="32" customFormat="1" ht="12.75">
      <c r="A524" s="33"/>
      <c r="B524" s="33"/>
      <c r="C524" s="33"/>
      <c r="I524" s="34"/>
      <c r="J524" s="34"/>
      <c r="K524" s="35"/>
    </row>
    <row r="525" spans="1:11" s="32" customFormat="1" ht="12.75">
      <c r="A525" s="33"/>
      <c r="B525" s="33"/>
      <c r="C525" s="33"/>
      <c r="I525" s="34"/>
      <c r="J525" s="34"/>
      <c r="K525" s="35"/>
    </row>
    <row r="526" spans="1:11" s="32" customFormat="1" ht="12.75">
      <c r="A526" s="33"/>
      <c r="B526" s="33"/>
      <c r="C526" s="33"/>
      <c r="I526" s="34"/>
      <c r="J526" s="34"/>
      <c r="K526" s="35"/>
    </row>
    <row r="527" spans="1:11" s="32" customFormat="1" ht="12.75">
      <c r="A527" s="33"/>
      <c r="B527" s="33"/>
      <c r="C527" s="33"/>
      <c r="I527" s="34"/>
      <c r="J527" s="34"/>
      <c r="K527" s="35"/>
    </row>
    <row r="528" spans="1:11" s="32" customFormat="1" ht="12.75">
      <c r="A528" s="33"/>
      <c r="B528" s="33"/>
      <c r="C528" s="33"/>
      <c r="I528" s="34"/>
      <c r="J528" s="34"/>
      <c r="K528" s="35"/>
    </row>
    <row r="529" spans="1:11" s="32" customFormat="1" ht="12.75">
      <c r="A529" s="33"/>
      <c r="B529" s="33"/>
      <c r="C529" s="33"/>
      <c r="I529" s="34"/>
      <c r="J529" s="34"/>
      <c r="K529" s="35"/>
    </row>
    <row r="530" spans="1:11" s="32" customFormat="1" ht="12.75">
      <c r="A530" s="33"/>
      <c r="B530" s="33"/>
      <c r="C530" s="33"/>
      <c r="I530" s="34"/>
      <c r="J530" s="34"/>
      <c r="K530" s="35"/>
    </row>
    <row r="531" spans="1:11" s="32" customFormat="1" ht="12.75">
      <c r="A531" s="33"/>
      <c r="B531" s="33"/>
      <c r="C531" s="33"/>
      <c r="I531" s="34"/>
      <c r="J531" s="34"/>
      <c r="K531" s="35"/>
    </row>
    <row r="532" spans="1:11" s="32" customFormat="1" ht="12.75">
      <c r="A532" s="33"/>
      <c r="B532" s="33"/>
      <c r="C532" s="33"/>
      <c r="I532" s="34"/>
      <c r="J532" s="34"/>
      <c r="K532" s="35"/>
    </row>
    <row r="533" spans="1:11" s="32" customFormat="1" ht="12.75">
      <c r="A533" s="33"/>
      <c r="B533" s="33"/>
      <c r="C533" s="33"/>
      <c r="I533" s="34"/>
      <c r="J533" s="34"/>
      <c r="K533" s="35"/>
    </row>
    <row r="534" spans="1:11" s="32" customFormat="1" ht="12.75">
      <c r="A534" s="33"/>
      <c r="B534" s="33"/>
      <c r="C534" s="33"/>
      <c r="I534" s="34"/>
      <c r="J534" s="34"/>
      <c r="K534" s="35"/>
    </row>
    <row r="535" spans="1:11" s="32" customFormat="1" ht="12.75">
      <c r="A535" s="33"/>
      <c r="B535" s="33"/>
      <c r="C535" s="33"/>
      <c r="I535" s="34"/>
      <c r="J535" s="34"/>
      <c r="K535" s="35"/>
    </row>
    <row r="536" spans="1:11" s="32" customFormat="1" ht="12.75">
      <c r="A536" s="33"/>
      <c r="B536" s="33"/>
      <c r="C536" s="33"/>
      <c r="I536" s="34"/>
      <c r="J536" s="34"/>
      <c r="K536" s="35"/>
    </row>
    <row r="537" spans="1:11" s="32" customFormat="1" ht="12.75">
      <c r="A537" s="33"/>
      <c r="B537" s="33"/>
      <c r="C537" s="33"/>
      <c r="I537" s="34"/>
      <c r="J537" s="34"/>
      <c r="K537" s="35"/>
    </row>
    <row r="538" spans="1:11" s="32" customFormat="1" ht="12.75">
      <c r="A538" s="33"/>
      <c r="B538" s="33"/>
      <c r="C538" s="33"/>
      <c r="I538" s="34"/>
      <c r="J538" s="34"/>
      <c r="K538" s="35"/>
    </row>
    <row r="539" spans="1:11" s="32" customFormat="1" ht="12.75">
      <c r="A539" s="33"/>
      <c r="B539" s="33"/>
      <c r="C539" s="33"/>
      <c r="I539" s="34"/>
      <c r="J539" s="34"/>
      <c r="K539" s="35"/>
    </row>
    <row r="540" spans="1:11" s="32" customFormat="1" ht="12.75">
      <c r="A540" s="33"/>
      <c r="B540" s="33"/>
      <c r="C540" s="33"/>
      <c r="I540" s="34"/>
      <c r="J540" s="34"/>
      <c r="K540" s="35"/>
    </row>
    <row r="541" spans="1:11" s="32" customFormat="1" ht="12.75">
      <c r="A541" s="33"/>
      <c r="B541" s="33"/>
      <c r="C541" s="33"/>
      <c r="I541" s="34"/>
      <c r="J541" s="34"/>
      <c r="K541" s="35"/>
    </row>
    <row r="542" spans="1:11" s="32" customFormat="1" ht="12.75">
      <c r="A542" s="33"/>
      <c r="B542" s="33"/>
      <c r="C542" s="33"/>
      <c r="I542" s="34"/>
      <c r="J542" s="34"/>
      <c r="K542" s="35"/>
    </row>
    <row r="543" spans="1:11" s="32" customFormat="1" ht="12.75">
      <c r="A543" s="33"/>
      <c r="B543" s="33"/>
      <c r="C543" s="33"/>
      <c r="I543" s="34"/>
      <c r="J543" s="34"/>
      <c r="K543" s="35"/>
    </row>
    <row r="544" spans="1:11" s="32" customFormat="1" ht="12.75">
      <c r="A544" s="33"/>
      <c r="B544" s="33"/>
      <c r="C544" s="33"/>
      <c r="I544" s="34"/>
      <c r="J544" s="34"/>
      <c r="K544" s="35"/>
    </row>
    <row r="545" spans="1:11" s="32" customFormat="1" ht="12.75">
      <c r="A545" s="33"/>
      <c r="B545" s="33"/>
      <c r="C545" s="33"/>
      <c r="I545" s="34"/>
      <c r="J545" s="34"/>
      <c r="K545" s="35"/>
    </row>
    <row r="546" spans="1:11" s="32" customFormat="1" ht="12.75">
      <c r="A546" s="33"/>
      <c r="B546" s="33"/>
      <c r="C546" s="33"/>
      <c r="I546" s="34"/>
      <c r="J546" s="34"/>
      <c r="K546" s="35"/>
    </row>
    <row r="547" spans="1:11" s="32" customFormat="1" ht="12.75">
      <c r="A547" s="33"/>
      <c r="B547" s="33"/>
      <c r="C547" s="33"/>
      <c r="I547" s="34"/>
      <c r="J547" s="34"/>
      <c r="K547" s="35"/>
    </row>
    <row r="548" spans="1:11" s="32" customFormat="1" ht="12.75">
      <c r="A548" s="33"/>
      <c r="B548" s="33"/>
      <c r="C548" s="33"/>
      <c r="I548" s="34"/>
      <c r="J548" s="34"/>
      <c r="K548" s="35"/>
    </row>
    <row r="549" spans="1:11" s="32" customFormat="1" ht="12.75">
      <c r="A549" s="33"/>
      <c r="B549" s="33"/>
      <c r="C549" s="33"/>
      <c r="I549" s="34"/>
      <c r="J549" s="34"/>
      <c r="K549" s="35"/>
    </row>
    <row r="550" spans="1:11" s="32" customFormat="1" ht="12.75">
      <c r="A550" s="33"/>
      <c r="B550" s="33"/>
      <c r="C550" s="33"/>
      <c r="I550" s="34"/>
      <c r="J550" s="34"/>
      <c r="K550" s="35"/>
    </row>
    <row r="551" spans="1:11" s="32" customFormat="1" ht="12.75">
      <c r="A551" s="33"/>
      <c r="B551" s="33"/>
      <c r="C551" s="33"/>
      <c r="I551" s="34"/>
      <c r="J551" s="34"/>
      <c r="K551" s="35"/>
    </row>
    <row r="552" spans="1:11" s="32" customFormat="1" ht="12.75">
      <c r="A552" s="33"/>
      <c r="B552" s="33"/>
      <c r="C552" s="33"/>
      <c r="I552" s="34"/>
      <c r="J552" s="34"/>
      <c r="K552" s="35"/>
    </row>
    <row r="553" spans="1:11" s="32" customFormat="1" ht="12.75">
      <c r="A553" s="33"/>
      <c r="B553" s="33"/>
      <c r="C553" s="33"/>
      <c r="I553" s="34"/>
      <c r="J553" s="34"/>
      <c r="K553" s="35"/>
    </row>
    <row r="554" spans="1:11" s="32" customFormat="1" ht="12.75">
      <c r="A554" s="33"/>
      <c r="B554" s="33"/>
      <c r="C554" s="33"/>
      <c r="I554" s="34"/>
      <c r="J554" s="34"/>
      <c r="K554" s="35"/>
    </row>
    <row r="555" spans="1:11" s="32" customFormat="1" ht="12.75">
      <c r="A555" s="33"/>
      <c r="B555" s="33"/>
      <c r="C555" s="33"/>
      <c r="I555" s="34"/>
      <c r="J555" s="34"/>
      <c r="K555" s="35"/>
    </row>
    <row r="556" spans="1:11" s="32" customFormat="1" ht="12.75">
      <c r="A556" s="33"/>
      <c r="B556" s="33"/>
      <c r="C556" s="33"/>
      <c r="I556" s="34"/>
      <c r="J556" s="34"/>
      <c r="K556" s="35"/>
    </row>
    <row r="557" spans="1:11" s="32" customFormat="1" ht="12.75">
      <c r="A557" s="33"/>
      <c r="B557" s="33"/>
      <c r="C557" s="33"/>
      <c r="I557" s="34"/>
      <c r="J557" s="34"/>
      <c r="K557" s="35"/>
    </row>
    <row r="558" spans="1:11" s="32" customFormat="1" ht="12.75">
      <c r="A558" s="33"/>
      <c r="B558" s="33"/>
      <c r="C558" s="33"/>
      <c r="I558" s="34"/>
      <c r="J558" s="34"/>
      <c r="K558" s="35"/>
    </row>
    <row r="559" spans="1:11" s="32" customFormat="1" ht="12.75">
      <c r="A559" s="33"/>
      <c r="B559" s="33"/>
      <c r="C559" s="33"/>
      <c r="I559" s="34"/>
      <c r="J559" s="34"/>
      <c r="K559" s="35"/>
    </row>
    <row r="560" spans="1:11" s="32" customFormat="1" ht="12.75">
      <c r="A560" s="33"/>
      <c r="B560" s="33"/>
      <c r="C560" s="33"/>
      <c r="I560" s="34"/>
      <c r="J560" s="34"/>
      <c r="K560" s="35"/>
    </row>
    <row r="561" spans="1:11" s="32" customFormat="1" ht="12.75">
      <c r="A561" s="33"/>
      <c r="B561" s="33"/>
      <c r="C561" s="33"/>
      <c r="I561" s="34"/>
      <c r="J561" s="34"/>
      <c r="K561" s="35"/>
    </row>
    <row r="562" spans="1:11" s="32" customFormat="1" ht="12.75">
      <c r="A562" s="33"/>
      <c r="B562" s="33"/>
      <c r="C562" s="33"/>
      <c r="I562" s="34"/>
      <c r="J562" s="34"/>
      <c r="K562" s="35"/>
    </row>
    <row r="563" spans="1:11" s="32" customFormat="1" ht="12.75">
      <c r="A563" s="33"/>
      <c r="B563" s="33"/>
      <c r="C563" s="33"/>
      <c r="I563" s="34"/>
      <c r="J563" s="34"/>
      <c r="K563" s="35"/>
    </row>
    <row r="564" spans="1:11" s="32" customFormat="1" ht="12.75">
      <c r="A564" s="33"/>
      <c r="B564" s="33"/>
      <c r="C564" s="33"/>
      <c r="I564" s="34"/>
      <c r="J564" s="34"/>
      <c r="K564" s="35"/>
    </row>
    <row r="565" spans="1:11" s="32" customFormat="1" ht="12.75">
      <c r="A565" s="33"/>
      <c r="B565" s="33"/>
      <c r="C565" s="33"/>
      <c r="I565" s="34"/>
      <c r="J565" s="34"/>
      <c r="K565" s="35"/>
    </row>
    <row r="566" spans="1:11" s="32" customFormat="1" ht="12.75">
      <c r="A566" s="33"/>
      <c r="B566" s="33"/>
      <c r="C566" s="33"/>
      <c r="I566" s="34"/>
      <c r="J566" s="34"/>
      <c r="K566" s="35"/>
    </row>
    <row r="567" spans="1:11" s="32" customFormat="1" ht="12.75">
      <c r="A567" s="33"/>
      <c r="B567" s="33"/>
      <c r="C567" s="33"/>
      <c r="I567" s="34"/>
      <c r="J567" s="34"/>
      <c r="K567" s="35"/>
    </row>
    <row r="568" spans="1:11" s="32" customFormat="1" ht="12.75">
      <c r="A568" s="33"/>
      <c r="B568" s="33"/>
      <c r="C568" s="33"/>
      <c r="I568" s="34"/>
      <c r="J568" s="34"/>
      <c r="K568" s="35"/>
    </row>
    <row r="569" spans="1:11" s="32" customFormat="1" ht="12.75">
      <c r="A569" s="33"/>
      <c r="B569" s="33"/>
      <c r="C569" s="33"/>
      <c r="I569" s="34"/>
      <c r="J569" s="34"/>
      <c r="K569" s="35"/>
    </row>
    <row r="570" spans="1:11" s="32" customFormat="1" ht="12.75">
      <c r="A570" s="33"/>
      <c r="B570" s="33"/>
      <c r="C570" s="33"/>
      <c r="I570" s="34"/>
      <c r="J570" s="34"/>
      <c r="K570" s="35"/>
    </row>
    <row r="571" spans="1:11" s="32" customFormat="1" ht="12.75">
      <c r="A571" s="33"/>
      <c r="B571" s="33"/>
      <c r="C571" s="33"/>
      <c r="I571" s="34"/>
      <c r="J571" s="34"/>
      <c r="K571" s="35"/>
    </row>
    <row r="572" spans="1:11" s="32" customFormat="1" ht="12.75">
      <c r="A572" s="33"/>
      <c r="B572" s="33"/>
      <c r="C572" s="33"/>
      <c r="I572" s="34"/>
      <c r="J572" s="34"/>
      <c r="K572" s="35"/>
    </row>
    <row r="573" spans="1:11" s="32" customFormat="1" ht="12.75">
      <c r="A573" s="33"/>
      <c r="B573" s="33"/>
      <c r="C573" s="33"/>
      <c r="I573" s="34"/>
      <c r="J573" s="34"/>
      <c r="K573" s="35"/>
    </row>
    <row r="574" spans="1:11" s="32" customFormat="1" ht="12.75">
      <c r="A574" s="33"/>
      <c r="B574" s="33"/>
      <c r="C574" s="33"/>
      <c r="I574" s="34"/>
      <c r="J574" s="34"/>
      <c r="K574" s="35"/>
    </row>
    <row r="575" spans="1:11" s="32" customFormat="1" ht="12.75">
      <c r="A575" s="33"/>
      <c r="B575" s="33"/>
      <c r="C575" s="33"/>
      <c r="I575" s="34"/>
      <c r="J575" s="34"/>
      <c r="K575" s="35"/>
    </row>
    <row r="576" spans="1:11" s="32" customFormat="1" ht="12.75">
      <c r="A576" s="33"/>
      <c r="B576" s="33"/>
      <c r="C576" s="33"/>
      <c r="I576" s="34"/>
      <c r="J576" s="34"/>
      <c r="K576" s="35"/>
    </row>
    <row r="577" spans="1:11" s="32" customFormat="1" ht="12.75">
      <c r="A577" s="33"/>
      <c r="B577" s="33"/>
      <c r="C577" s="33"/>
      <c r="I577" s="34"/>
      <c r="J577" s="34"/>
      <c r="K577" s="35"/>
    </row>
    <row r="578" spans="1:11" s="32" customFormat="1" ht="12.75">
      <c r="A578" s="33"/>
      <c r="B578" s="33"/>
      <c r="C578" s="33"/>
      <c r="I578" s="34"/>
      <c r="J578" s="34"/>
      <c r="K578" s="35"/>
    </row>
    <row r="579" spans="1:11" s="32" customFormat="1" ht="12.75">
      <c r="A579" s="33"/>
      <c r="B579" s="33"/>
      <c r="C579" s="33"/>
      <c r="I579" s="34"/>
      <c r="J579" s="34"/>
      <c r="K579" s="35"/>
    </row>
    <row r="580" spans="1:11" s="32" customFormat="1" ht="12.75">
      <c r="A580" s="33"/>
      <c r="B580" s="33"/>
      <c r="C580" s="33"/>
      <c r="I580" s="34"/>
      <c r="J580" s="34"/>
      <c r="K580" s="35"/>
    </row>
    <row r="581" spans="1:11" s="32" customFormat="1" ht="12.75">
      <c r="A581" s="33"/>
      <c r="B581" s="33"/>
      <c r="C581" s="33"/>
      <c r="I581" s="34"/>
      <c r="J581" s="34"/>
      <c r="K581" s="35"/>
    </row>
    <row r="582" spans="1:11" s="32" customFormat="1" ht="12.75">
      <c r="A582" s="33"/>
      <c r="B582" s="33"/>
      <c r="C582" s="33"/>
      <c r="I582" s="34"/>
      <c r="J582" s="34"/>
      <c r="K582" s="35"/>
    </row>
    <row r="583" spans="1:11" s="32" customFormat="1" ht="12.75">
      <c r="A583" s="33"/>
      <c r="B583" s="33"/>
      <c r="C583" s="33"/>
      <c r="I583" s="34"/>
      <c r="J583" s="34"/>
      <c r="K583" s="35"/>
    </row>
    <row r="584" spans="1:11" s="32" customFormat="1" ht="12.75">
      <c r="A584" s="33"/>
      <c r="B584" s="33"/>
      <c r="C584" s="33"/>
      <c r="I584" s="34"/>
      <c r="J584" s="34"/>
      <c r="K584" s="35"/>
    </row>
    <row r="585" spans="1:11" s="32" customFormat="1" ht="12.75">
      <c r="A585" s="33"/>
      <c r="B585" s="33"/>
      <c r="C585" s="33"/>
      <c r="I585" s="34"/>
      <c r="J585" s="34"/>
      <c r="K585" s="35"/>
    </row>
    <row r="586" spans="1:11" s="32" customFormat="1" ht="12.75">
      <c r="A586" s="33"/>
      <c r="B586" s="33"/>
      <c r="C586" s="33"/>
      <c r="I586" s="34"/>
      <c r="J586" s="34"/>
      <c r="K586" s="35"/>
    </row>
    <row r="587" spans="1:11" s="32" customFormat="1" ht="12.75">
      <c r="A587" s="33"/>
      <c r="B587" s="33"/>
      <c r="C587" s="33"/>
      <c r="I587" s="34"/>
      <c r="J587" s="34"/>
      <c r="K587" s="35"/>
    </row>
    <row r="588" spans="1:11" s="32" customFormat="1" ht="12.75">
      <c r="A588" s="33"/>
      <c r="B588" s="33"/>
      <c r="C588" s="33"/>
      <c r="I588" s="34"/>
      <c r="J588" s="34"/>
      <c r="K588" s="35"/>
    </row>
    <row r="589" spans="1:11" s="32" customFormat="1" ht="12.75">
      <c r="A589" s="33"/>
      <c r="B589" s="33"/>
      <c r="C589" s="33"/>
      <c r="I589" s="34"/>
      <c r="J589" s="34"/>
      <c r="K589" s="35"/>
    </row>
    <row r="590" spans="1:11" s="32" customFormat="1" ht="12.75">
      <c r="A590" s="33"/>
      <c r="B590" s="33"/>
      <c r="C590" s="33"/>
      <c r="I590" s="34"/>
      <c r="J590" s="34"/>
      <c r="K590" s="35"/>
    </row>
    <row r="591" spans="1:11" s="32" customFormat="1" ht="12.75">
      <c r="A591" s="33"/>
      <c r="B591" s="33"/>
      <c r="C591" s="33"/>
      <c r="I591" s="34"/>
      <c r="J591" s="34"/>
      <c r="K591" s="35"/>
    </row>
    <row r="592" spans="1:11" s="32" customFormat="1" ht="12.75">
      <c r="A592" s="33"/>
      <c r="B592" s="33"/>
      <c r="C592" s="33"/>
      <c r="I592" s="34"/>
      <c r="J592" s="34"/>
      <c r="K592" s="35"/>
    </row>
    <row r="593" spans="1:11" s="32" customFormat="1" ht="12.75">
      <c r="A593" s="33"/>
      <c r="B593" s="33"/>
      <c r="C593" s="33"/>
      <c r="I593" s="34"/>
      <c r="J593" s="34"/>
      <c r="K593" s="35"/>
    </row>
    <row r="594" spans="1:11" s="32" customFormat="1" ht="12.75">
      <c r="A594" s="33"/>
      <c r="B594" s="33"/>
      <c r="C594" s="33"/>
      <c r="I594" s="34"/>
      <c r="J594" s="34"/>
      <c r="K594" s="35"/>
    </row>
    <row r="595" spans="1:11" s="32" customFormat="1" ht="12.75">
      <c r="A595" s="33"/>
      <c r="B595" s="33"/>
      <c r="C595" s="33"/>
      <c r="I595" s="34"/>
      <c r="J595" s="34"/>
      <c r="K595" s="35"/>
    </row>
    <row r="596" spans="1:11" s="32" customFormat="1" ht="12.75">
      <c r="A596" s="33"/>
      <c r="B596" s="33"/>
      <c r="C596" s="33"/>
      <c r="I596" s="34"/>
      <c r="J596" s="34"/>
      <c r="K596" s="35"/>
    </row>
    <row r="597" spans="1:11" s="32" customFormat="1" ht="12.75">
      <c r="A597" s="33"/>
      <c r="B597" s="33"/>
      <c r="C597" s="33"/>
      <c r="I597" s="34"/>
      <c r="J597" s="34"/>
      <c r="K597" s="35"/>
    </row>
    <row r="598" spans="1:11" s="32" customFormat="1" ht="12.75">
      <c r="A598" s="33"/>
      <c r="B598" s="33"/>
      <c r="C598" s="33"/>
      <c r="I598" s="34"/>
      <c r="J598" s="34"/>
      <c r="K598" s="35"/>
    </row>
    <row r="599" spans="1:11" s="32" customFormat="1" ht="12.75">
      <c r="A599" s="33"/>
      <c r="B599" s="33"/>
      <c r="C599" s="33"/>
      <c r="I599" s="34"/>
      <c r="J599" s="34"/>
      <c r="K599" s="35"/>
    </row>
    <row r="600" spans="1:11" s="32" customFormat="1" ht="12.75">
      <c r="A600" s="33"/>
      <c r="B600" s="33"/>
      <c r="C600" s="33"/>
      <c r="I600" s="34"/>
      <c r="J600" s="34"/>
      <c r="K600" s="35"/>
    </row>
    <row r="601" spans="1:11" s="32" customFormat="1" ht="12.75">
      <c r="A601" s="33"/>
      <c r="B601" s="33"/>
      <c r="C601" s="33"/>
      <c r="I601" s="34"/>
      <c r="J601" s="34"/>
      <c r="K601" s="35"/>
    </row>
    <row r="602" spans="1:11" s="32" customFormat="1" ht="12.75">
      <c r="A602" s="33"/>
      <c r="B602" s="33"/>
      <c r="C602" s="33"/>
      <c r="I602" s="34"/>
      <c r="J602" s="34"/>
      <c r="K602" s="35"/>
    </row>
    <row r="603" spans="1:11" s="32" customFormat="1" ht="12.75">
      <c r="A603" s="33"/>
      <c r="B603" s="33"/>
      <c r="C603" s="33"/>
      <c r="I603" s="34"/>
      <c r="J603" s="34"/>
      <c r="K603" s="35"/>
    </row>
    <row r="604" spans="1:11" s="32" customFormat="1" ht="12.75">
      <c r="A604" s="33"/>
      <c r="B604" s="33"/>
      <c r="C604" s="33"/>
      <c r="I604" s="34"/>
      <c r="J604" s="34"/>
      <c r="K604" s="35"/>
    </row>
    <row r="605" spans="1:11" s="32" customFormat="1" ht="12.75">
      <c r="A605" s="33"/>
      <c r="B605" s="33"/>
      <c r="C605" s="33"/>
      <c r="I605" s="34"/>
      <c r="J605" s="34"/>
      <c r="K605" s="35"/>
    </row>
    <row r="606" spans="1:11" s="32" customFormat="1" ht="12.75">
      <c r="A606" s="33"/>
      <c r="B606" s="33"/>
      <c r="C606" s="33"/>
      <c r="I606" s="34"/>
      <c r="J606" s="34"/>
      <c r="K606" s="35"/>
    </row>
    <row r="607" spans="1:11" s="32" customFormat="1" ht="12.75">
      <c r="A607" s="33"/>
      <c r="B607" s="33"/>
      <c r="C607" s="33"/>
      <c r="I607" s="34"/>
      <c r="J607" s="34"/>
      <c r="K607" s="35"/>
    </row>
    <row r="608" spans="1:11" s="32" customFormat="1" ht="12.75">
      <c r="A608" s="33"/>
      <c r="B608" s="33"/>
      <c r="C608" s="33"/>
      <c r="I608" s="34"/>
      <c r="J608" s="34"/>
      <c r="K608" s="35"/>
    </row>
    <row r="609" spans="1:11" s="32" customFormat="1" ht="12.75">
      <c r="A609" s="33"/>
      <c r="B609" s="33"/>
      <c r="C609" s="33"/>
      <c r="I609" s="34"/>
      <c r="J609" s="34"/>
      <c r="K609" s="35"/>
    </row>
    <row r="610" spans="1:11" s="32" customFormat="1" ht="12.75">
      <c r="A610" s="33"/>
      <c r="B610" s="33"/>
      <c r="C610" s="33"/>
      <c r="I610" s="34"/>
      <c r="J610" s="34"/>
      <c r="K610" s="35"/>
    </row>
    <row r="611" spans="1:11" s="32" customFormat="1" ht="12.75">
      <c r="A611" s="33"/>
      <c r="B611" s="33"/>
      <c r="C611" s="33"/>
      <c r="I611" s="34"/>
      <c r="J611" s="34"/>
      <c r="K611" s="35"/>
    </row>
    <row r="612" spans="1:11" s="32" customFormat="1" ht="12.75">
      <c r="A612" s="33"/>
      <c r="B612" s="33"/>
      <c r="C612" s="33"/>
      <c r="I612" s="34"/>
      <c r="J612" s="34"/>
      <c r="K612" s="35"/>
    </row>
    <row r="613" spans="1:11" s="32" customFormat="1" ht="12.75">
      <c r="A613" s="33"/>
      <c r="B613" s="33"/>
      <c r="C613" s="33"/>
      <c r="I613" s="34"/>
      <c r="J613" s="34"/>
      <c r="K613" s="35"/>
    </row>
    <row r="614" spans="1:11" s="32" customFormat="1" ht="12.75">
      <c r="A614" s="33"/>
      <c r="B614" s="33"/>
      <c r="C614" s="33"/>
      <c r="I614" s="34"/>
      <c r="J614" s="34"/>
      <c r="K614" s="35"/>
    </row>
    <row r="615" spans="1:11" s="32" customFormat="1" ht="12.75">
      <c r="A615" s="33"/>
      <c r="B615" s="33"/>
      <c r="C615" s="33"/>
      <c r="I615" s="34"/>
      <c r="J615" s="34"/>
      <c r="K615" s="35"/>
    </row>
    <row r="616" spans="1:11" s="32" customFormat="1" ht="12.75">
      <c r="A616" s="33"/>
      <c r="B616" s="33"/>
      <c r="C616" s="33"/>
      <c r="I616" s="34"/>
      <c r="J616" s="34"/>
      <c r="K616" s="35"/>
    </row>
    <row r="617" spans="1:11" s="32" customFormat="1" ht="12.75">
      <c r="A617" s="33"/>
      <c r="B617" s="33"/>
      <c r="C617" s="33"/>
      <c r="I617" s="34"/>
      <c r="J617" s="34"/>
      <c r="K617" s="35"/>
    </row>
    <row r="618" spans="1:11" s="32" customFormat="1" ht="12.75">
      <c r="A618" s="33"/>
      <c r="B618" s="33"/>
      <c r="C618" s="33"/>
      <c r="I618" s="34"/>
      <c r="J618" s="34"/>
      <c r="K618" s="35"/>
    </row>
    <row r="619" spans="1:11" s="32" customFormat="1" ht="12.75">
      <c r="A619" s="33"/>
      <c r="B619" s="33"/>
      <c r="C619" s="33"/>
      <c r="I619" s="34"/>
      <c r="J619" s="34"/>
      <c r="K619" s="35"/>
    </row>
    <row r="620" spans="1:11" s="32" customFormat="1" ht="12.75">
      <c r="A620" s="33"/>
      <c r="B620" s="33"/>
      <c r="C620" s="33"/>
      <c r="I620" s="34"/>
      <c r="J620" s="34"/>
      <c r="K620" s="35"/>
    </row>
    <row r="621" spans="1:11" s="32" customFormat="1" ht="12.75">
      <c r="A621" s="33"/>
      <c r="B621" s="33"/>
      <c r="C621" s="33"/>
      <c r="I621" s="34"/>
      <c r="J621" s="34"/>
      <c r="K621" s="35"/>
    </row>
    <row r="622" spans="1:11" s="32" customFormat="1" ht="12.75">
      <c r="A622" s="33"/>
      <c r="B622" s="33"/>
      <c r="C622" s="33"/>
      <c r="I622" s="34"/>
      <c r="J622" s="34"/>
      <c r="K622" s="35"/>
    </row>
    <row r="623" spans="1:11" s="32" customFormat="1" ht="12.75">
      <c r="A623" s="33"/>
      <c r="B623" s="33"/>
      <c r="C623" s="33"/>
      <c r="I623" s="34"/>
      <c r="J623" s="34"/>
      <c r="K623" s="35"/>
    </row>
    <row r="624" spans="1:11" s="32" customFormat="1" ht="12.75">
      <c r="A624" s="33"/>
      <c r="B624" s="33"/>
      <c r="C624" s="33"/>
      <c r="I624" s="34"/>
      <c r="J624" s="34"/>
      <c r="K624" s="35"/>
    </row>
    <row r="625" spans="1:11" s="32" customFormat="1" ht="12.75">
      <c r="A625" s="33"/>
      <c r="B625" s="33"/>
      <c r="C625" s="33"/>
      <c r="I625" s="34"/>
      <c r="J625" s="34"/>
      <c r="K625" s="35"/>
    </row>
    <row r="626" spans="1:11" s="32" customFormat="1" ht="12.75">
      <c r="A626" s="33"/>
      <c r="B626" s="33"/>
      <c r="C626" s="33"/>
      <c r="I626" s="34"/>
      <c r="J626" s="34"/>
      <c r="K626" s="35"/>
    </row>
    <row r="627" spans="1:11" s="32" customFormat="1" ht="12.75">
      <c r="A627" s="33"/>
      <c r="B627" s="33"/>
      <c r="C627" s="33"/>
      <c r="I627" s="34"/>
      <c r="J627" s="34"/>
      <c r="K627" s="35"/>
    </row>
    <row r="628" spans="1:11" s="32" customFormat="1" ht="12.75">
      <c r="A628" s="33"/>
      <c r="B628" s="33"/>
      <c r="C628" s="33"/>
      <c r="I628" s="34"/>
      <c r="J628" s="34"/>
      <c r="K628" s="35"/>
    </row>
    <row r="629" spans="1:11" s="32" customFormat="1" ht="12.75">
      <c r="A629" s="33"/>
      <c r="B629" s="33"/>
      <c r="C629" s="33"/>
      <c r="I629" s="34"/>
      <c r="J629" s="34"/>
      <c r="K629" s="35"/>
    </row>
    <row r="630" spans="1:11" s="32" customFormat="1" ht="12.75">
      <c r="A630" s="33"/>
      <c r="B630" s="33"/>
      <c r="C630" s="33"/>
      <c r="I630" s="34"/>
      <c r="J630" s="34"/>
      <c r="K630" s="35"/>
    </row>
    <row r="631" spans="1:11" s="32" customFormat="1" ht="12.75">
      <c r="A631" s="33"/>
      <c r="B631" s="33"/>
      <c r="C631" s="33"/>
      <c r="I631" s="34"/>
      <c r="J631" s="34"/>
      <c r="K631" s="35"/>
    </row>
    <row r="632" spans="1:11" s="32" customFormat="1" ht="12.75">
      <c r="A632" s="33"/>
      <c r="B632" s="33"/>
      <c r="C632" s="33"/>
      <c r="I632" s="34"/>
      <c r="J632" s="34"/>
      <c r="K632" s="35"/>
    </row>
    <row r="633" spans="1:11" s="32" customFormat="1" ht="12.75">
      <c r="A633" s="33"/>
      <c r="B633" s="33"/>
      <c r="C633" s="33"/>
      <c r="I633" s="34"/>
      <c r="J633" s="34"/>
      <c r="K633" s="35"/>
    </row>
    <row r="634" spans="1:11" s="32" customFormat="1" ht="12.75">
      <c r="A634" s="33"/>
      <c r="B634" s="33"/>
      <c r="C634" s="33"/>
      <c r="I634" s="34"/>
      <c r="J634" s="34"/>
      <c r="K634" s="35"/>
    </row>
    <row r="635" spans="1:11" s="32" customFormat="1" ht="12.75">
      <c r="A635" s="33"/>
      <c r="B635" s="33"/>
      <c r="C635" s="33"/>
      <c r="I635" s="34"/>
      <c r="J635" s="34"/>
      <c r="K635" s="35"/>
    </row>
    <row r="636" spans="1:11" s="32" customFormat="1" ht="12.75">
      <c r="A636" s="33"/>
      <c r="B636" s="33"/>
      <c r="C636" s="33"/>
      <c r="I636" s="34"/>
      <c r="J636" s="34"/>
      <c r="K636" s="35"/>
    </row>
    <row r="637" spans="1:11" s="32" customFormat="1" ht="12.75">
      <c r="A637" s="33"/>
      <c r="B637" s="33"/>
      <c r="C637" s="33"/>
      <c r="I637" s="34"/>
      <c r="J637" s="34"/>
      <c r="K637" s="35"/>
    </row>
    <row r="638" spans="1:11" s="32" customFormat="1" ht="12.75">
      <c r="A638" s="33"/>
      <c r="B638" s="33"/>
      <c r="C638" s="33"/>
      <c r="I638" s="34"/>
      <c r="J638" s="34"/>
      <c r="K638" s="35"/>
    </row>
    <row r="639" spans="1:11" s="32" customFormat="1" ht="12.75">
      <c r="A639" s="33"/>
      <c r="B639" s="33"/>
      <c r="C639" s="33"/>
      <c r="I639" s="34"/>
      <c r="J639" s="34"/>
      <c r="K639" s="35"/>
    </row>
    <row r="640" spans="1:11" s="32" customFormat="1" ht="12.75">
      <c r="A640" s="33"/>
      <c r="B640" s="33"/>
      <c r="C640" s="33"/>
      <c r="I640" s="34"/>
      <c r="J640" s="34"/>
      <c r="K640" s="35"/>
    </row>
    <row r="641" spans="1:11" s="32" customFormat="1" ht="12.75">
      <c r="A641" s="33"/>
      <c r="B641" s="33"/>
      <c r="C641" s="33"/>
      <c r="I641" s="34"/>
      <c r="J641" s="34"/>
      <c r="K641" s="35"/>
    </row>
    <row r="642" spans="1:11" s="32" customFormat="1" ht="12.75">
      <c r="A642" s="33"/>
      <c r="B642" s="33"/>
      <c r="C642" s="33"/>
      <c r="I642" s="34"/>
      <c r="J642" s="34"/>
      <c r="K642" s="35"/>
    </row>
    <row r="643" spans="1:11" s="32" customFormat="1" ht="12.75">
      <c r="A643" s="33"/>
      <c r="B643" s="33"/>
      <c r="C643" s="33"/>
      <c r="I643" s="34"/>
      <c r="J643" s="34"/>
      <c r="K643" s="35"/>
    </row>
    <row r="644" spans="1:11" s="32" customFormat="1" ht="12.75">
      <c r="A644" s="33"/>
      <c r="B644" s="33"/>
      <c r="C644" s="33"/>
      <c r="I644" s="34"/>
      <c r="J644" s="34"/>
      <c r="K644" s="35"/>
    </row>
    <row r="645" spans="1:11" s="32" customFormat="1" ht="12.75">
      <c r="A645" s="33"/>
      <c r="B645" s="33"/>
      <c r="C645" s="33"/>
      <c r="I645" s="34"/>
      <c r="J645" s="34"/>
      <c r="K645" s="35"/>
    </row>
    <row r="646" spans="1:11" s="32" customFormat="1" ht="12.75">
      <c r="A646" s="33"/>
      <c r="B646" s="33"/>
      <c r="C646" s="33"/>
      <c r="I646" s="34"/>
      <c r="J646" s="34"/>
      <c r="K646" s="35"/>
    </row>
    <row r="647" spans="1:11" s="32" customFormat="1" ht="12.75">
      <c r="A647" s="33"/>
      <c r="B647" s="33"/>
      <c r="C647" s="33"/>
      <c r="I647" s="34"/>
      <c r="J647" s="34"/>
      <c r="K647" s="35"/>
    </row>
    <row r="648" spans="1:11" s="32" customFormat="1" ht="12.75">
      <c r="A648" s="33"/>
      <c r="B648" s="33"/>
      <c r="C648" s="33"/>
      <c r="I648" s="34"/>
      <c r="J648" s="34"/>
      <c r="K648" s="35"/>
    </row>
    <row r="649" spans="1:11" s="32" customFormat="1" ht="12.75">
      <c r="A649" s="33"/>
      <c r="B649" s="33"/>
      <c r="C649" s="33"/>
      <c r="I649" s="34"/>
      <c r="J649" s="34"/>
      <c r="K649" s="35"/>
    </row>
    <row r="650" spans="1:11" s="32" customFormat="1" ht="12.75">
      <c r="A650" s="33"/>
      <c r="B650" s="33"/>
      <c r="C650" s="33"/>
      <c r="I650" s="34"/>
      <c r="J650" s="34"/>
      <c r="K650" s="35"/>
    </row>
    <row r="651" spans="1:11" s="32" customFormat="1" ht="12.75">
      <c r="A651" s="33"/>
      <c r="B651" s="33"/>
      <c r="C651" s="33"/>
      <c r="I651" s="34"/>
      <c r="J651" s="34"/>
      <c r="K651" s="35"/>
    </row>
    <row r="652" spans="1:11" s="32" customFormat="1" ht="12.75">
      <c r="A652" s="33"/>
      <c r="B652" s="33"/>
      <c r="C652" s="33"/>
      <c r="I652" s="34"/>
      <c r="J652" s="34"/>
      <c r="K652" s="35"/>
    </row>
    <row r="653" spans="1:11" s="32" customFormat="1" ht="12.75">
      <c r="A653" s="33"/>
      <c r="B653" s="33"/>
      <c r="C653" s="33"/>
      <c r="I653" s="34"/>
      <c r="J653" s="34"/>
      <c r="K653" s="35"/>
    </row>
    <row r="654" spans="1:11" s="32" customFormat="1" ht="12.75">
      <c r="A654" s="33"/>
      <c r="B654" s="33"/>
      <c r="C654" s="33"/>
      <c r="I654" s="34"/>
      <c r="J654" s="34"/>
      <c r="K654" s="35"/>
    </row>
    <row r="655" spans="1:11" s="32" customFormat="1" ht="12.75">
      <c r="A655" s="33"/>
      <c r="B655" s="33"/>
      <c r="C655" s="33"/>
      <c r="I655" s="34"/>
      <c r="J655" s="34"/>
      <c r="K655" s="35"/>
    </row>
    <row r="656" spans="1:11" s="32" customFormat="1" ht="12.75">
      <c r="A656" s="33"/>
      <c r="B656" s="33"/>
      <c r="C656" s="33"/>
      <c r="I656" s="34"/>
      <c r="J656" s="34"/>
      <c r="K656" s="35"/>
    </row>
    <row r="657" spans="1:11" s="32" customFormat="1" ht="12.75">
      <c r="A657" s="33"/>
      <c r="B657" s="33"/>
      <c r="C657" s="33"/>
      <c r="I657" s="34"/>
      <c r="J657" s="34"/>
      <c r="K657" s="35"/>
    </row>
    <row r="658" spans="1:11" s="32" customFormat="1" ht="12.75">
      <c r="A658" s="33"/>
      <c r="B658" s="33"/>
      <c r="C658" s="33"/>
      <c r="I658" s="34"/>
      <c r="J658" s="34"/>
      <c r="K658" s="35"/>
    </row>
    <row r="659" spans="1:11" s="32" customFormat="1" ht="12.75">
      <c r="A659" s="33"/>
      <c r="B659" s="33"/>
      <c r="C659" s="33"/>
      <c r="I659" s="34"/>
      <c r="J659" s="34"/>
      <c r="K659" s="35"/>
    </row>
    <row r="660" spans="1:11" s="32" customFormat="1" ht="12.75">
      <c r="A660" s="33"/>
      <c r="B660" s="33"/>
      <c r="C660" s="33"/>
      <c r="I660" s="34"/>
      <c r="J660" s="34"/>
      <c r="K660" s="35"/>
    </row>
    <row r="661" spans="1:11" s="32" customFormat="1" ht="12.75">
      <c r="A661" s="33"/>
      <c r="B661" s="33"/>
      <c r="C661" s="33"/>
      <c r="I661" s="34"/>
      <c r="J661" s="34"/>
      <c r="K661" s="35"/>
    </row>
    <row r="662" spans="1:11" s="32" customFormat="1" ht="12.75">
      <c r="A662" s="33"/>
      <c r="B662" s="33"/>
      <c r="C662" s="33"/>
      <c r="I662" s="34"/>
      <c r="J662" s="34"/>
      <c r="K662" s="35"/>
    </row>
    <row r="663" spans="1:11" s="32" customFormat="1" ht="12.75">
      <c r="A663" s="33"/>
      <c r="B663" s="33"/>
      <c r="C663" s="33"/>
      <c r="I663" s="34"/>
      <c r="J663" s="34"/>
      <c r="K663" s="35"/>
    </row>
    <row r="664" spans="1:11" s="32" customFormat="1" ht="12.75">
      <c r="A664" s="33"/>
      <c r="B664" s="33"/>
      <c r="C664" s="33"/>
      <c r="I664" s="34"/>
      <c r="J664" s="34"/>
      <c r="K664" s="35"/>
    </row>
    <row r="665" spans="1:11" s="32" customFormat="1" ht="12.75">
      <c r="A665" s="33"/>
      <c r="B665" s="33"/>
      <c r="C665" s="33"/>
      <c r="I665" s="34"/>
      <c r="J665" s="34"/>
      <c r="K665" s="35"/>
    </row>
    <row r="666" spans="1:11" s="32" customFormat="1" ht="12.75">
      <c r="A666" s="33"/>
      <c r="B666" s="33"/>
      <c r="C666" s="33"/>
      <c r="I666" s="34"/>
      <c r="J666" s="34"/>
      <c r="K666" s="35"/>
    </row>
    <row r="667" spans="1:11" s="32" customFormat="1" ht="12.75">
      <c r="A667" s="33"/>
      <c r="B667" s="33"/>
      <c r="C667" s="33"/>
      <c r="I667" s="34"/>
      <c r="J667" s="34"/>
      <c r="K667" s="35"/>
    </row>
    <row r="668" spans="1:11" s="32" customFormat="1" ht="12.75">
      <c r="A668" s="33"/>
      <c r="B668" s="33"/>
      <c r="C668" s="33"/>
      <c r="I668" s="34"/>
      <c r="J668" s="34"/>
      <c r="K668" s="35"/>
    </row>
    <row r="669" spans="1:11" s="32" customFormat="1" ht="12.75">
      <c r="A669" s="33"/>
      <c r="B669" s="33"/>
      <c r="C669" s="33"/>
      <c r="I669" s="34"/>
      <c r="J669" s="34"/>
      <c r="K669" s="35"/>
    </row>
    <row r="670" spans="1:11" s="32" customFormat="1" ht="12.75">
      <c r="A670" s="33"/>
      <c r="B670" s="33"/>
      <c r="C670" s="33"/>
      <c r="I670" s="34"/>
      <c r="J670" s="34"/>
      <c r="K670" s="35"/>
    </row>
    <row r="671" spans="1:11" s="32" customFormat="1" ht="12.75">
      <c r="A671" s="33"/>
      <c r="B671" s="33"/>
      <c r="C671" s="33"/>
      <c r="I671" s="34"/>
      <c r="J671" s="34"/>
      <c r="K671" s="35"/>
    </row>
    <row r="672" spans="1:11" s="32" customFormat="1" ht="12.75">
      <c r="A672" s="33"/>
      <c r="B672" s="33"/>
      <c r="C672" s="33"/>
      <c r="I672" s="34"/>
      <c r="J672" s="34"/>
      <c r="K672" s="35"/>
    </row>
    <row r="673" spans="1:11" s="32" customFormat="1" ht="12.75">
      <c r="A673" s="33"/>
      <c r="B673" s="33"/>
      <c r="C673" s="33"/>
      <c r="I673" s="34"/>
      <c r="J673" s="34"/>
      <c r="K673" s="35"/>
    </row>
    <row r="674" spans="1:11" s="32" customFormat="1" ht="12.75">
      <c r="A674" s="33"/>
      <c r="B674" s="33"/>
      <c r="C674" s="33"/>
      <c r="I674" s="34"/>
      <c r="J674" s="34"/>
      <c r="K674" s="35"/>
    </row>
    <row r="675" spans="1:11" s="32" customFormat="1" ht="12.75">
      <c r="A675" s="33"/>
      <c r="B675" s="33"/>
      <c r="C675" s="33"/>
      <c r="I675" s="34"/>
      <c r="J675" s="34"/>
      <c r="K675" s="35"/>
    </row>
    <row r="676" spans="1:11" s="32" customFormat="1" ht="12.75">
      <c r="A676" s="33"/>
      <c r="B676" s="33"/>
      <c r="C676" s="33"/>
      <c r="I676" s="34"/>
      <c r="J676" s="34"/>
      <c r="K676" s="35"/>
    </row>
    <row r="677" spans="1:11" s="32" customFormat="1" ht="12.75">
      <c r="A677" s="33"/>
      <c r="B677" s="33"/>
      <c r="C677" s="33"/>
      <c r="I677" s="34"/>
      <c r="J677" s="34"/>
      <c r="K677" s="35"/>
    </row>
    <row r="678" spans="1:11" s="32" customFormat="1" ht="12.75">
      <c r="A678" s="33"/>
      <c r="B678" s="33"/>
      <c r="C678" s="33"/>
      <c r="I678" s="34"/>
      <c r="J678" s="34"/>
      <c r="K678" s="35"/>
    </row>
    <row r="679" spans="1:11" s="32" customFormat="1" ht="12.75">
      <c r="A679" s="33"/>
      <c r="B679" s="33"/>
      <c r="C679" s="33"/>
      <c r="I679" s="34"/>
      <c r="J679" s="34"/>
      <c r="K679" s="35"/>
    </row>
    <row r="680" spans="1:11" s="32" customFormat="1" ht="12.75">
      <c r="A680" s="33"/>
      <c r="B680" s="33"/>
      <c r="C680" s="33"/>
      <c r="I680" s="34"/>
      <c r="J680" s="34"/>
      <c r="K680" s="35"/>
    </row>
    <row r="681" spans="1:11" s="32" customFormat="1" ht="12.75">
      <c r="A681" s="33"/>
      <c r="B681" s="33"/>
      <c r="C681" s="33"/>
      <c r="I681" s="34"/>
      <c r="J681" s="34"/>
      <c r="K681" s="35"/>
    </row>
    <row r="682" spans="1:11" s="32" customFormat="1" ht="12.75">
      <c r="A682" s="33"/>
      <c r="B682" s="33"/>
      <c r="C682" s="33"/>
      <c r="I682" s="34"/>
      <c r="J682" s="34"/>
      <c r="K682" s="35"/>
    </row>
    <row r="683" spans="1:11" s="32" customFormat="1" ht="12.75">
      <c r="A683" s="33"/>
      <c r="B683" s="33"/>
      <c r="C683" s="33"/>
      <c r="I683" s="34"/>
      <c r="J683" s="34"/>
      <c r="K683" s="35"/>
    </row>
    <row r="684" spans="1:11" s="32" customFormat="1" ht="12.75">
      <c r="A684" s="33"/>
      <c r="B684" s="33"/>
      <c r="C684" s="33"/>
      <c r="I684" s="34"/>
      <c r="J684" s="34"/>
      <c r="K684" s="35"/>
    </row>
    <row r="685" spans="1:11" s="32" customFormat="1" ht="12.75">
      <c r="A685" s="33"/>
      <c r="B685" s="33"/>
      <c r="C685" s="33"/>
      <c r="I685" s="34"/>
      <c r="J685" s="34"/>
      <c r="K685" s="35"/>
    </row>
    <row r="686" spans="1:11" s="32" customFormat="1" ht="12.75">
      <c r="A686" s="33"/>
      <c r="B686" s="33"/>
      <c r="C686" s="33"/>
      <c r="I686" s="34"/>
      <c r="J686" s="34"/>
      <c r="K686" s="35"/>
    </row>
    <row r="687" spans="1:11" s="32" customFormat="1" ht="12.75">
      <c r="A687" s="33"/>
      <c r="B687" s="33"/>
      <c r="C687" s="33"/>
      <c r="I687" s="34"/>
      <c r="J687" s="34"/>
      <c r="K687" s="35"/>
    </row>
    <row r="688" spans="1:11" s="32" customFormat="1" ht="12.75">
      <c r="A688" s="33"/>
      <c r="B688" s="33"/>
      <c r="C688" s="33"/>
      <c r="I688" s="34"/>
      <c r="J688" s="34"/>
      <c r="K688" s="35"/>
    </row>
    <row r="689" spans="1:11" s="32" customFormat="1" ht="12.75">
      <c r="A689" s="33"/>
      <c r="B689" s="33"/>
      <c r="C689" s="33"/>
      <c r="I689" s="34"/>
      <c r="J689" s="34"/>
      <c r="K689" s="35"/>
    </row>
    <row r="690" spans="1:11" s="32" customFormat="1" ht="12.75">
      <c r="A690" s="33"/>
      <c r="B690" s="33"/>
      <c r="C690" s="33"/>
      <c r="I690" s="34"/>
      <c r="J690" s="34"/>
      <c r="K690" s="35"/>
    </row>
    <row r="691" spans="1:11" s="32" customFormat="1" ht="12.75">
      <c r="A691" s="33"/>
      <c r="B691" s="33"/>
      <c r="C691" s="33"/>
      <c r="I691" s="34"/>
      <c r="J691" s="34"/>
      <c r="K691" s="35"/>
    </row>
    <row r="692" spans="1:11" s="32" customFormat="1" ht="12.75">
      <c r="A692" s="33"/>
      <c r="B692" s="33"/>
      <c r="C692" s="33"/>
      <c r="I692" s="34"/>
      <c r="J692" s="34"/>
      <c r="K692" s="35"/>
    </row>
    <row r="693" spans="1:11" s="32" customFormat="1" ht="12.75">
      <c r="A693" s="33"/>
      <c r="B693" s="33"/>
      <c r="C693" s="33"/>
      <c r="I693" s="34"/>
      <c r="J693" s="34"/>
      <c r="K693" s="35"/>
    </row>
    <row r="694" spans="1:11" s="32" customFormat="1" ht="12.75">
      <c r="A694" s="33"/>
      <c r="B694" s="33"/>
      <c r="C694" s="33"/>
      <c r="I694" s="34"/>
      <c r="J694" s="34"/>
      <c r="K694" s="35"/>
    </row>
    <row r="695" spans="1:11" s="32" customFormat="1" ht="12.75">
      <c r="A695" s="33"/>
      <c r="B695" s="33"/>
      <c r="C695" s="33"/>
      <c r="I695" s="34"/>
      <c r="J695" s="34"/>
      <c r="K695" s="35"/>
    </row>
    <row r="696" spans="1:11" s="32" customFormat="1" ht="12.75">
      <c r="A696" s="33"/>
      <c r="B696" s="33"/>
      <c r="C696" s="33"/>
      <c r="I696" s="34"/>
      <c r="J696" s="34"/>
      <c r="K696" s="35"/>
    </row>
    <row r="697" spans="1:11" s="32" customFormat="1" ht="12.75">
      <c r="A697" s="33"/>
      <c r="B697" s="33"/>
      <c r="C697" s="33"/>
      <c r="I697" s="34"/>
      <c r="J697" s="34"/>
      <c r="K697" s="35"/>
    </row>
    <row r="698" spans="1:11" s="32" customFormat="1" ht="12.75">
      <c r="A698" s="33"/>
      <c r="B698" s="33"/>
      <c r="C698" s="33"/>
      <c r="I698" s="34"/>
      <c r="J698" s="34"/>
      <c r="K698" s="35"/>
    </row>
    <row r="699" spans="1:11" s="32" customFormat="1" ht="12.75">
      <c r="A699" s="33"/>
      <c r="B699" s="33"/>
      <c r="C699" s="33"/>
      <c r="I699" s="34"/>
      <c r="J699" s="34"/>
      <c r="K699" s="35"/>
    </row>
    <row r="700" spans="1:11" s="32" customFormat="1" ht="12.75">
      <c r="A700" s="33"/>
      <c r="B700" s="33"/>
      <c r="C700" s="33"/>
      <c r="I700" s="34"/>
      <c r="J700" s="34"/>
      <c r="K700" s="35"/>
    </row>
    <row r="701" spans="1:11" s="32" customFormat="1" ht="12.75">
      <c r="A701" s="33"/>
      <c r="B701" s="33"/>
      <c r="C701" s="33"/>
      <c r="I701" s="34"/>
      <c r="J701" s="34"/>
      <c r="K701" s="35"/>
    </row>
    <row r="702" spans="1:11" s="32" customFormat="1" ht="12.75">
      <c r="A702" s="33"/>
      <c r="B702" s="33"/>
      <c r="C702" s="33"/>
      <c r="I702" s="34"/>
      <c r="J702" s="34"/>
      <c r="K702" s="35"/>
    </row>
    <row r="703" spans="1:11" s="32" customFormat="1" ht="12.75">
      <c r="A703" s="33"/>
      <c r="B703" s="33"/>
      <c r="C703" s="33"/>
      <c r="I703" s="34"/>
      <c r="J703" s="34"/>
      <c r="K703" s="35"/>
    </row>
    <row r="704" spans="1:11" s="32" customFormat="1" ht="12.75">
      <c r="A704" s="33"/>
      <c r="B704" s="33"/>
      <c r="C704" s="33"/>
      <c r="I704" s="34"/>
      <c r="J704" s="34"/>
      <c r="K704" s="35"/>
    </row>
    <row r="705" spans="1:11" s="32" customFormat="1" ht="12.75">
      <c r="A705" s="33"/>
      <c r="B705" s="33"/>
      <c r="C705" s="33"/>
      <c r="I705" s="34"/>
      <c r="J705" s="34"/>
      <c r="K705" s="35"/>
    </row>
    <row r="706" spans="1:11" s="32" customFormat="1" ht="12.75">
      <c r="A706" s="33"/>
      <c r="B706" s="33"/>
      <c r="C706" s="33"/>
      <c r="I706" s="34"/>
      <c r="J706" s="34"/>
      <c r="K706" s="35"/>
    </row>
    <row r="707" spans="1:11" s="32" customFormat="1" ht="12.75">
      <c r="A707" s="33"/>
      <c r="B707" s="33"/>
      <c r="C707" s="33"/>
      <c r="I707" s="34"/>
      <c r="J707" s="34"/>
      <c r="K707" s="35"/>
    </row>
    <row r="708" spans="1:11" s="32" customFormat="1" ht="12.75">
      <c r="A708" s="33"/>
      <c r="B708" s="33"/>
      <c r="C708" s="33"/>
      <c r="I708" s="34"/>
      <c r="J708" s="34"/>
      <c r="K708" s="35"/>
    </row>
    <row r="709" spans="1:11" s="32" customFormat="1" ht="12.75">
      <c r="A709" s="33"/>
      <c r="B709" s="33"/>
      <c r="C709" s="33"/>
      <c r="I709" s="34"/>
      <c r="J709" s="34"/>
      <c r="K709" s="35"/>
    </row>
    <row r="710" spans="1:11" s="32" customFormat="1" ht="12.75">
      <c r="A710" s="33"/>
      <c r="B710" s="33"/>
      <c r="C710" s="33"/>
      <c r="I710" s="34"/>
      <c r="J710" s="34"/>
      <c r="K710" s="35"/>
    </row>
    <row r="711" spans="1:11" s="32" customFormat="1" ht="12.75">
      <c r="A711" s="33"/>
      <c r="B711" s="33"/>
      <c r="C711" s="33"/>
      <c r="I711" s="34"/>
      <c r="J711" s="34"/>
      <c r="K711" s="35"/>
    </row>
    <row r="712" spans="1:11" s="32" customFormat="1" ht="12.75">
      <c r="A712" s="33"/>
      <c r="B712" s="33"/>
      <c r="C712" s="33"/>
      <c r="I712" s="34"/>
      <c r="J712" s="34"/>
      <c r="K712" s="35"/>
    </row>
    <row r="713" spans="1:11" s="32" customFormat="1" ht="12.75">
      <c r="A713" s="33"/>
      <c r="B713" s="33"/>
      <c r="C713" s="33"/>
      <c r="I713" s="34"/>
      <c r="J713" s="34"/>
      <c r="K713" s="35"/>
    </row>
    <row r="714" spans="1:11" s="32" customFormat="1" ht="12.75">
      <c r="A714" s="33"/>
      <c r="B714" s="33"/>
      <c r="C714" s="33"/>
      <c r="I714" s="34"/>
      <c r="J714" s="34"/>
      <c r="K714" s="35"/>
    </row>
    <row r="715" spans="1:11" s="32" customFormat="1" ht="12.75">
      <c r="A715" s="33"/>
      <c r="B715" s="33"/>
      <c r="C715" s="33"/>
      <c r="I715" s="34"/>
      <c r="J715" s="34"/>
      <c r="K715" s="35"/>
    </row>
    <row r="716" spans="1:11" s="32" customFormat="1" ht="12.75">
      <c r="A716" s="33"/>
      <c r="B716" s="33"/>
      <c r="C716" s="33"/>
      <c r="I716" s="34"/>
      <c r="J716" s="34"/>
      <c r="K716" s="35"/>
    </row>
    <row r="717" spans="1:11" s="32" customFormat="1" ht="12.75">
      <c r="A717" s="33"/>
      <c r="B717" s="33"/>
      <c r="C717" s="33"/>
      <c r="I717" s="34"/>
      <c r="J717" s="34"/>
      <c r="K717" s="35"/>
    </row>
    <row r="718" spans="1:11" s="32" customFormat="1" ht="12.75">
      <c r="A718" s="33"/>
      <c r="B718" s="33"/>
      <c r="C718" s="33"/>
      <c r="I718" s="34"/>
      <c r="J718" s="34"/>
      <c r="K718" s="35"/>
    </row>
    <row r="719" spans="1:11" s="32" customFormat="1" ht="12.75">
      <c r="A719" s="33"/>
      <c r="B719" s="33"/>
      <c r="C719" s="33"/>
      <c r="I719" s="34"/>
      <c r="J719" s="34"/>
      <c r="K719" s="35"/>
    </row>
    <row r="720" spans="1:11" s="32" customFormat="1" ht="12.75">
      <c r="A720" s="33"/>
      <c r="B720" s="33"/>
      <c r="C720" s="33"/>
      <c r="I720" s="34"/>
      <c r="J720" s="34"/>
      <c r="K720" s="35"/>
    </row>
    <row r="721" spans="1:11" s="32" customFormat="1" ht="12.75">
      <c r="A721" s="33"/>
      <c r="B721" s="33"/>
      <c r="C721" s="33"/>
      <c r="I721" s="34"/>
      <c r="J721" s="34"/>
      <c r="K721" s="35"/>
    </row>
    <row r="722" spans="1:11" s="32" customFormat="1" ht="12.75">
      <c r="A722" s="33"/>
      <c r="B722" s="33"/>
      <c r="C722" s="33"/>
      <c r="I722" s="34"/>
      <c r="J722" s="34"/>
      <c r="K722" s="35"/>
    </row>
    <row r="723" spans="1:11" s="32" customFormat="1" ht="12.75">
      <c r="A723" s="33"/>
      <c r="B723" s="33"/>
      <c r="C723" s="33"/>
      <c r="I723" s="34"/>
      <c r="J723" s="34"/>
      <c r="K723" s="35"/>
    </row>
    <row r="724" spans="1:11" s="32" customFormat="1" ht="12.75">
      <c r="A724" s="33"/>
      <c r="B724" s="33"/>
      <c r="C724" s="33"/>
      <c r="I724" s="34"/>
      <c r="J724" s="34"/>
      <c r="K724" s="35"/>
    </row>
    <row r="725" spans="1:11" s="32" customFormat="1" ht="12.75">
      <c r="A725" s="33"/>
      <c r="B725" s="33"/>
      <c r="C725" s="33"/>
      <c r="I725" s="34"/>
      <c r="J725" s="34"/>
      <c r="K725" s="35"/>
    </row>
    <row r="726" spans="1:11" s="32" customFormat="1" ht="12.75">
      <c r="A726" s="33"/>
      <c r="B726" s="33"/>
      <c r="C726" s="33"/>
      <c r="I726" s="34"/>
      <c r="J726" s="34"/>
      <c r="K726" s="35"/>
    </row>
    <row r="727" spans="1:11" s="32" customFormat="1" ht="12.75">
      <c r="A727" s="33"/>
      <c r="B727" s="33"/>
      <c r="C727" s="33"/>
      <c r="I727" s="34"/>
      <c r="J727" s="34"/>
      <c r="K727" s="35"/>
    </row>
    <row r="728" spans="1:11" s="32" customFormat="1" ht="12.75">
      <c r="A728" s="33"/>
      <c r="B728" s="33"/>
      <c r="C728" s="33"/>
      <c r="I728" s="34"/>
      <c r="J728" s="34"/>
      <c r="K728" s="35"/>
    </row>
    <row r="729" spans="1:11" s="32" customFormat="1" ht="12.75">
      <c r="A729" s="33"/>
      <c r="B729" s="33"/>
      <c r="C729" s="33"/>
      <c r="I729" s="34"/>
      <c r="J729" s="34"/>
      <c r="K729" s="35"/>
    </row>
    <row r="730" spans="1:11" s="32" customFormat="1" ht="12.75">
      <c r="A730" s="33"/>
      <c r="B730" s="33"/>
      <c r="C730" s="33"/>
      <c r="I730" s="34"/>
      <c r="J730" s="34"/>
      <c r="K730" s="35"/>
    </row>
    <row r="731" spans="1:11" s="32" customFormat="1" ht="12.75">
      <c r="A731" s="33"/>
      <c r="B731" s="33"/>
      <c r="C731" s="33"/>
      <c r="I731" s="34"/>
      <c r="J731" s="34"/>
      <c r="K731" s="35"/>
    </row>
    <row r="732" spans="1:11" s="32" customFormat="1" ht="12.75">
      <c r="A732" s="33"/>
      <c r="B732" s="33"/>
      <c r="C732" s="33"/>
      <c r="I732" s="34"/>
      <c r="J732" s="34"/>
      <c r="K732" s="35"/>
    </row>
    <row r="733" spans="1:11" s="32" customFormat="1" ht="12.75">
      <c r="A733" s="33"/>
      <c r="B733" s="33"/>
      <c r="C733" s="33"/>
      <c r="I733" s="34"/>
      <c r="J733" s="34"/>
      <c r="K733" s="35"/>
    </row>
    <row r="734" spans="1:11" s="32" customFormat="1" ht="12.75">
      <c r="A734" s="33"/>
      <c r="B734" s="33"/>
      <c r="C734" s="33"/>
      <c r="I734" s="34"/>
      <c r="J734" s="34"/>
      <c r="K734" s="35"/>
    </row>
    <row r="735" spans="1:11" s="32" customFormat="1" ht="12.75">
      <c r="A735" s="33"/>
      <c r="B735" s="33"/>
      <c r="C735" s="33"/>
      <c r="I735" s="34"/>
      <c r="J735" s="34"/>
      <c r="K735" s="35"/>
    </row>
    <row r="736" spans="1:11" s="32" customFormat="1" ht="12.75">
      <c r="A736" s="33"/>
      <c r="B736" s="33"/>
      <c r="C736" s="33"/>
      <c r="I736" s="34"/>
      <c r="J736" s="34"/>
      <c r="K736" s="35"/>
    </row>
    <row r="737" spans="1:11" s="32" customFormat="1" ht="12.75">
      <c r="A737" s="33"/>
      <c r="B737" s="33"/>
      <c r="C737" s="33"/>
      <c r="I737" s="34"/>
      <c r="J737" s="34"/>
      <c r="K737" s="35"/>
    </row>
    <row r="738" spans="1:11" s="32" customFormat="1" ht="12.75">
      <c r="A738" s="33"/>
      <c r="B738" s="33"/>
      <c r="C738" s="33"/>
      <c r="I738" s="34"/>
      <c r="J738" s="34"/>
      <c r="K738" s="35"/>
    </row>
    <row r="739" spans="1:11" s="32" customFormat="1" ht="12.75">
      <c r="A739" s="33"/>
      <c r="B739" s="33"/>
      <c r="C739" s="33"/>
      <c r="I739" s="34"/>
      <c r="J739" s="34"/>
      <c r="K739" s="35"/>
    </row>
    <row r="740" spans="1:11" s="32" customFormat="1" ht="12.75">
      <c r="A740" s="33"/>
      <c r="B740" s="33"/>
      <c r="C740" s="33"/>
      <c r="I740" s="34"/>
      <c r="J740" s="34"/>
      <c r="K740" s="35"/>
    </row>
    <row r="741" spans="1:11" s="32" customFormat="1" ht="12.75">
      <c r="A741" s="33"/>
      <c r="B741" s="33"/>
      <c r="C741" s="33"/>
      <c r="I741" s="34"/>
      <c r="J741" s="34"/>
      <c r="K741" s="35"/>
    </row>
    <row r="742" spans="1:11" s="32" customFormat="1" ht="12.75">
      <c r="A742" s="33"/>
      <c r="B742" s="33"/>
      <c r="C742" s="33"/>
      <c r="I742" s="34"/>
      <c r="J742" s="34"/>
      <c r="K742" s="35"/>
    </row>
    <row r="743" spans="1:11" s="32" customFormat="1" ht="12.75">
      <c r="A743" s="33"/>
      <c r="B743" s="33"/>
      <c r="C743" s="33"/>
      <c r="I743" s="34"/>
      <c r="J743" s="34"/>
      <c r="K743" s="35"/>
    </row>
    <row r="744" spans="1:11" s="32" customFormat="1" ht="12.75">
      <c r="A744" s="33"/>
      <c r="B744" s="33"/>
      <c r="C744" s="33"/>
      <c r="I744" s="34"/>
      <c r="J744" s="34"/>
      <c r="K744" s="35"/>
    </row>
    <row r="745" spans="1:11" s="32" customFormat="1" ht="12.75">
      <c r="A745" s="33"/>
      <c r="B745" s="33"/>
      <c r="C745" s="33"/>
      <c r="I745" s="34"/>
      <c r="J745" s="34"/>
      <c r="K745" s="35"/>
    </row>
    <row r="746" spans="1:11" s="32" customFormat="1" ht="12.75">
      <c r="A746" s="33"/>
      <c r="B746" s="33"/>
      <c r="C746" s="33"/>
      <c r="I746" s="34"/>
      <c r="J746" s="34"/>
      <c r="K746" s="35"/>
    </row>
    <row r="747" spans="1:11" s="32" customFormat="1" ht="12.75">
      <c r="A747" s="33"/>
      <c r="B747" s="33"/>
      <c r="C747" s="33"/>
      <c r="I747" s="34"/>
      <c r="J747" s="34"/>
      <c r="K747" s="35"/>
    </row>
    <row r="748" spans="1:11" s="32" customFormat="1" ht="12.75">
      <c r="A748" s="33"/>
      <c r="B748" s="33"/>
      <c r="C748" s="33"/>
      <c r="I748" s="34"/>
      <c r="J748" s="34"/>
      <c r="K748" s="35"/>
    </row>
    <row r="749" spans="1:11" s="32" customFormat="1" ht="12.75">
      <c r="A749" s="33"/>
      <c r="B749" s="33"/>
      <c r="C749" s="33"/>
      <c r="I749" s="34"/>
      <c r="J749" s="34"/>
      <c r="K749" s="35"/>
    </row>
    <row r="750" spans="1:11" s="32" customFormat="1" ht="12.75">
      <c r="A750" s="33"/>
      <c r="B750" s="33"/>
      <c r="C750" s="33"/>
      <c r="I750" s="34"/>
      <c r="J750" s="34"/>
      <c r="K750" s="35"/>
    </row>
    <row r="751" spans="1:11" s="32" customFormat="1" ht="12.75">
      <c r="A751" s="33"/>
      <c r="B751" s="33"/>
      <c r="C751" s="33"/>
      <c r="I751" s="34"/>
      <c r="J751" s="34"/>
      <c r="K751" s="35"/>
    </row>
    <row r="752" spans="1:11" s="32" customFormat="1" ht="12.75">
      <c r="A752" s="33"/>
      <c r="B752" s="33"/>
      <c r="C752" s="33"/>
      <c r="I752" s="34"/>
      <c r="J752" s="34"/>
      <c r="K752" s="35"/>
    </row>
    <row r="753" spans="1:11" s="32" customFormat="1" ht="12.75">
      <c r="A753" s="33"/>
      <c r="B753" s="33"/>
      <c r="C753" s="33"/>
      <c r="I753" s="34"/>
      <c r="J753" s="34"/>
      <c r="K753" s="35"/>
    </row>
    <row r="754" spans="1:11" s="32" customFormat="1" ht="12.75">
      <c r="A754" s="33"/>
      <c r="B754" s="33"/>
      <c r="C754" s="33"/>
      <c r="I754" s="34"/>
      <c r="J754" s="34"/>
      <c r="K754" s="35"/>
    </row>
    <row r="755" spans="1:11" s="32" customFormat="1" ht="12.75">
      <c r="A755" s="33"/>
      <c r="B755" s="33"/>
      <c r="C755" s="33"/>
      <c r="I755" s="34"/>
      <c r="J755" s="34"/>
      <c r="K755" s="35"/>
    </row>
    <row r="756" spans="1:11" s="32" customFormat="1" ht="12.75">
      <c r="A756" s="33"/>
      <c r="B756" s="33"/>
      <c r="C756" s="33"/>
      <c r="I756" s="34"/>
      <c r="J756" s="34"/>
      <c r="K756" s="35"/>
    </row>
    <row r="757" spans="1:11" s="32" customFormat="1" ht="12.75">
      <c r="A757" s="33"/>
      <c r="B757" s="33"/>
      <c r="C757" s="33"/>
      <c r="I757" s="34"/>
      <c r="J757" s="34"/>
      <c r="K757" s="35"/>
    </row>
    <row r="758" spans="1:11" s="32" customFormat="1" ht="12.75">
      <c r="A758" s="33"/>
      <c r="B758" s="33"/>
      <c r="C758" s="33"/>
      <c r="I758" s="34"/>
      <c r="J758" s="34"/>
      <c r="K758" s="35"/>
    </row>
    <row r="759" spans="1:11" s="32" customFormat="1" ht="12.75">
      <c r="A759" s="33"/>
      <c r="B759" s="33"/>
      <c r="C759" s="33"/>
      <c r="I759" s="34"/>
      <c r="J759" s="34"/>
      <c r="K759" s="35"/>
    </row>
    <row r="760" spans="1:11" s="32" customFormat="1" ht="12.75">
      <c r="A760" s="33"/>
      <c r="B760" s="33"/>
      <c r="C760" s="33"/>
      <c r="I760" s="34"/>
      <c r="J760" s="34"/>
      <c r="K760" s="35"/>
    </row>
    <row r="761" spans="1:11" s="32" customFormat="1" ht="12.75">
      <c r="A761" s="33"/>
      <c r="B761" s="33"/>
      <c r="C761" s="33"/>
      <c r="I761" s="34"/>
      <c r="J761" s="34"/>
      <c r="K761" s="35"/>
    </row>
    <row r="762" spans="1:11" s="32" customFormat="1" ht="12.75">
      <c r="A762" s="33"/>
      <c r="B762" s="33"/>
      <c r="C762" s="33"/>
      <c r="I762" s="34"/>
      <c r="J762" s="34"/>
      <c r="K762" s="35"/>
    </row>
    <row r="763" spans="1:11" s="32" customFormat="1" ht="12.75">
      <c r="A763" s="33"/>
      <c r="B763" s="33"/>
      <c r="C763" s="33"/>
      <c r="I763" s="34"/>
      <c r="J763" s="34"/>
      <c r="K763" s="35"/>
    </row>
    <row r="764" spans="1:11" s="32" customFormat="1" ht="12.75">
      <c r="A764" s="33"/>
      <c r="B764" s="33"/>
      <c r="C764" s="33"/>
      <c r="I764" s="34"/>
      <c r="J764" s="34"/>
      <c r="K764" s="35"/>
    </row>
    <row r="765" spans="1:11" s="32" customFormat="1" ht="12.75">
      <c r="A765" s="33"/>
      <c r="B765" s="33"/>
      <c r="C765" s="33"/>
      <c r="I765" s="34"/>
      <c r="J765" s="34"/>
      <c r="K765" s="35"/>
    </row>
    <row r="766" spans="1:11" s="32" customFormat="1" ht="12.75">
      <c r="A766" s="33"/>
      <c r="B766" s="33"/>
      <c r="C766" s="33"/>
      <c r="I766" s="34"/>
      <c r="J766" s="34"/>
      <c r="K766" s="35"/>
    </row>
    <row r="767" spans="1:11" s="32" customFormat="1" ht="12.75">
      <c r="A767" s="33"/>
      <c r="B767" s="33"/>
      <c r="C767" s="33"/>
      <c r="I767" s="34"/>
      <c r="J767" s="34"/>
      <c r="K767" s="35"/>
    </row>
    <row r="768" spans="1:11" s="32" customFormat="1" ht="12.75">
      <c r="A768" s="33"/>
      <c r="B768" s="33"/>
      <c r="C768" s="33"/>
      <c r="I768" s="34"/>
      <c r="J768" s="34"/>
      <c r="K768" s="35"/>
    </row>
    <row r="769" spans="1:11" s="32" customFormat="1" ht="12.75">
      <c r="A769" s="33"/>
      <c r="B769" s="33"/>
      <c r="C769" s="33"/>
      <c r="I769" s="34"/>
      <c r="J769" s="34"/>
      <c r="K769" s="35"/>
    </row>
    <row r="770" spans="1:11" s="32" customFormat="1" ht="12.75">
      <c r="A770" s="33"/>
      <c r="B770" s="33"/>
      <c r="C770" s="33"/>
      <c r="I770" s="34"/>
      <c r="J770" s="34"/>
      <c r="K770" s="35"/>
    </row>
    <row r="771" spans="1:11" s="32" customFormat="1" ht="12.75">
      <c r="A771" s="33"/>
      <c r="B771" s="33"/>
      <c r="C771" s="33"/>
      <c r="I771" s="34"/>
      <c r="J771" s="34"/>
      <c r="K771" s="35"/>
    </row>
    <row r="772" spans="1:11" s="32" customFormat="1" ht="12.75">
      <c r="A772" s="33"/>
      <c r="B772" s="33"/>
      <c r="C772" s="33"/>
      <c r="I772" s="34"/>
      <c r="J772" s="34"/>
      <c r="K772" s="35"/>
    </row>
    <row r="773" spans="1:11" s="32" customFormat="1" ht="12.75">
      <c r="A773" s="33"/>
      <c r="B773" s="33"/>
      <c r="C773" s="33"/>
      <c r="I773" s="34"/>
      <c r="J773" s="34"/>
      <c r="K773" s="35"/>
    </row>
    <row r="774" spans="1:11" s="32" customFormat="1" ht="12.75">
      <c r="A774" s="33"/>
      <c r="B774" s="33"/>
      <c r="C774" s="33"/>
      <c r="I774" s="34"/>
      <c r="J774" s="34"/>
      <c r="K774" s="35"/>
    </row>
    <row r="775" spans="1:11" s="32" customFormat="1" ht="12.75">
      <c r="A775" s="33"/>
      <c r="B775" s="33"/>
      <c r="C775" s="33"/>
      <c r="I775" s="34"/>
      <c r="J775" s="34"/>
      <c r="K775" s="35"/>
    </row>
    <row r="776" spans="1:11" s="32" customFormat="1" ht="12.75">
      <c r="A776" s="33"/>
      <c r="B776" s="33"/>
      <c r="C776" s="33"/>
      <c r="I776" s="34"/>
      <c r="J776" s="34"/>
      <c r="K776" s="35"/>
    </row>
    <row r="777" spans="1:11" s="32" customFormat="1" ht="12.75">
      <c r="A777" s="33"/>
      <c r="B777" s="33"/>
      <c r="C777" s="33"/>
      <c r="I777" s="34"/>
      <c r="J777" s="34"/>
      <c r="K777" s="35"/>
    </row>
    <row r="778" spans="1:11" s="32" customFormat="1" ht="12.75">
      <c r="A778" s="33"/>
      <c r="B778" s="33"/>
      <c r="C778" s="33"/>
      <c r="I778" s="34"/>
      <c r="J778" s="34"/>
      <c r="K778" s="35"/>
    </row>
    <row r="779" spans="1:11" s="32" customFormat="1" ht="12.75">
      <c r="A779" s="33"/>
      <c r="B779" s="33"/>
      <c r="C779" s="33"/>
      <c r="I779" s="34"/>
      <c r="J779" s="34"/>
      <c r="K779" s="35"/>
    </row>
    <row r="780" spans="1:11" s="32" customFormat="1" ht="12.75">
      <c r="A780" s="33"/>
      <c r="B780" s="33"/>
      <c r="C780" s="33"/>
      <c r="I780" s="34"/>
      <c r="J780" s="34"/>
      <c r="K780" s="35"/>
    </row>
    <row r="781" spans="1:11" s="32" customFormat="1" ht="12.75">
      <c r="A781" s="33"/>
      <c r="B781" s="33"/>
      <c r="C781" s="33"/>
      <c r="I781" s="34"/>
      <c r="J781" s="34"/>
      <c r="K781" s="35"/>
    </row>
    <row r="782" spans="1:11" s="32" customFormat="1" ht="12.75">
      <c r="A782" s="33"/>
      <c r="B782" s="33"/>
      <c r="C782" s="33"/>
      <c r="I782" s="34"/>
      <c r="J782" s="34"/>
      <c r="K782" s="35"/>
    </row>
    <row r="783" spans="1:11" s="32" customFormat="1" ht="12.75">
      <c r="A783" s="33"/>
      <c r="B783" s="33"/>
      <c r="C783" s="33"/>
      <c r="I783" s="34"/>
      <c r="J783" s="34"/>
      <c r="K783" s="35"/>
    </row>
    <row r="784" spans="1:11" s="32" customFormat="1" ht="12.75">
      <c r="A784" s="33"/>
      <c r="B784" s="33"/>
      <c r="C784" s="33"/>
      <c r="I784" s="34"/>
      <c r="J784" s="34"/>
      <c r="K784" s="35"/>
    </row>
    <row r="785" spans="1:11" s="32" customFormat="1" ht="12.75">
      <c r="A785" s="33"/>
      <c r="B785" s="33"/>
      <c r="C785" s="33"/>
      <c r="I785" s="34"/>
      <c r="J785" s="34"/>
      <c r="K785" s="35"/>
    </row>
    <row r="786" spans="1:11" s="32" customFormat="1" ht="12.75">
      <c r="A786" s="33"/>
      <c r="B786" s="33"/>
      <c r="C786" s="33"/>
      <c r="I786" s="34"/>
      <c r="J786" s="34"/>
      <c r="K786" s="35"/>
    </row>
    <row r="787" spans="1:11" s="32" customFormat="1" ht="12.75">
      <c r="A787" s="33"/>
      <c r="B787" s="33"/>
      <c r="C787" s="33"/>
      <c r="I787" s="34"/>
      <c r="J787" s="34"/>
      <c r="K787" s="35"/>
    </row>
    <row r="788" spans="1:11" s="32" customFormat="1" ht="12.75">
      <c r="A788" s="33"/>
      <c r="B788" s="33"/>
      <c r="C788" s="33"/>
      <c r="I788" s="34"/>
      <c r="J788" s="34"/>
      <c r="K788" s="35"/>
    </row>
    <row r="789" spans="1:11" s="32" customFormat="1" ht="12.75">
      <c r="A789" s="33"/>
      <c r="B789" s="33"/>
      <c r="C789" s="33"/>
      <c r="I789" s="34"/>
      <c r="J789" s="34"/>
      <c r="K789" s="35"/>
    </row>
    <row r="790" spans="1:11" s="32" customFormat="1" ht="12.75">
      <c r="A790" s="33"/>
      <c r="B790" s="33"/>
      <c r="C790" s="33"/>
      <c r="I790" s="34"/>
      <c r="J790" s="34"/>
      <c r="K790" s="35"/>
    </row>
    <row r="791" spans="1:11" s="32" customFormat="1" ht="12.75">
      <c r="A791" s="33"/>
      <c r="B791" s="33"/>
      <c r="C791" s="33"/>
      <c r="I791" s="34"/>
      <c r="J791" s="34"/>
      <c r="K791" s="35"/>
    </row>
    <row r="792" spans="1:11" s="32" customFormat="1" ht="12.75">
      <c r="A792" s="33"/>
      <c r="B792" s="33"/>
      <c r="C792" s="33"/>
      <c r="I792" s="34"/>
      <c r="J792" s="34"/>
      <c r="K792" s="35"/>
    </row>
    <row r="793" spans="1:11" s="32" customFormat="1" ht="12.75">
      <c r="A793" s="33"/>
      <c r="B793" s="33"/>
      <c r="C793" s="33"/>
      <c r="I793" s="34"/>
      <c r="J793" s="34"/>
      <c r="K793" s="35"/>
    </row>
    <row r="794" spans="1:11" s="32" customFormat="1" ht="12.75">
      <c r="A794" s="33"/>
      <c r="B794" s="33"/>
      <c r="C794" s="33"/>
      <c r="I794" s="34"/>
      <c r="J794" s="34"/>
      <c r="K794" s="35"/>
    </row>
    <row r="795" spans="1:11" s="32" customFormat="1" ht="12.75">
      <c r="A795" s="33"/>
      <c r="B795" s="33"/>
      <c r="C795" s="33"/>
      <c r="I795" s="34"/>
      <c r="J795" s="34"/>
      <c r="K795" s="35"/>
    </row>
    <row r="796" spans="1:11" s="32" customFormat="1" ht="12.75">
      <c r="A796" s="33"/>
      <c r="B796" s="33"/>
      <c r="C796" s="33"/>
      <c r="I796" s="34"/>
      <c r="J796" s="34"/>
      <c r="K796" s="35"/>
    </row>
    <row r="797" spans="1:11" s="32" customFormat="1" ht="12.75">
      <c r="A797" s="33"/>
      <c r="B797" s="33"/>
      <c r="C797" s="33"/>
      <c r="I797" s="34"/>
      <c r="J797" s="34"/>
      <c r="K797" s="35"/>
    </row>
    <row r="798" spans="1:11" s="32" customFormat="1" ht="12.75">
      <c r="A798" s="33"/>
      <c r="B798" s="33"/>
      <c r="C798" s="33"/>
      <c r="I798" s="34"/>
      <c r="J798" s="34"/>
      <c r="K798" s="35"/>
    </row>
    <row r="799" spans="1:11" s="32" customFormat="1" ht="12.75">
      <c r="A799" s="33"/>
      <c r="B799" s="33"/>
      <c r="C799" s="33"/>
      <c r="I799" s="34"/>
      <c r="J799" s="34"/>
      <c r="K799" s="35"/>
    </row>
    <row r="800" spans="1:11" s="32" customFormat="1" ht="12.75">
      <c r="A800" s="33"/>
      <c r="B800" s="33"/>
      <c r="C800" s="33"/>
      <c r="I800" s="34"/>
      <c r="J800" s="34"/>
      <c r="K800" s="35"/>
    </row>
    <row r="801" spans="1:11" s="32" customFormat="1" ht="12.75">
      <c r="A801" s="33"/>
      <c r="B801" s="33"/>
      <c r="C801" s="33"/>
      <c r="I801" s="34"/>
      <c r="J801" s="34"/>
      <c r="K801" s="35"/>
    </row>
    <row r="802" spans="1:11" s="32" customFormat="1" ht="12.75">
      <c r="A802" s="33"/>
      <c r="B802" s="33"/>
      <c r="C802" s="33"/>
      <c r="I802" s="34"/>
      <c r="J802" s="34"/>
      <c r="K802" s="35"/>
    </row>
    <row r="803" spans="1:11" s="32" customFormat="1" ht="12.75">
      <c r="A803" s="33"/>
      <c r="B803" s="33"/>
      <c r="C803" s="33"/>
      <c r="I803" s="34"/>
      <c r="J803" s="34"/>
      <c r="K803" s="35"/>
    </row>
    <row r="804" spans="1:11" s="32" customFormat="1" ht="12.75">
      <c r="A804" s="33"/>
      <c r="B804" s="33"/>
      <c r="C804" s="33"/>
      <c r="I804" s="34"/>
      <c r="J804" s="34"/>
      <c r="K804" s="35"/>
    </row>
    <row r="805" spans="1:11" s="32" customFormat="1" ht="12.75">
      <c r="A805" s="33"/>
      <c r="B805" s="33"/>
      <c r="C805" s="33"/>
      <c r="I805" s="34"/>
      <c r="J805" s="34"/>
      <c r="K805" s="35"/>
    </row>
    <row r="806" spans="1:11" s="32" customFormat="1" ht="12.75">
      <c r="A806" s="33"/>
      <c r="B806" s="33"/>
      <c r="C806" s="33"/>
      <c r="I806" s="34"/>
      <c r="J806" s="34"/>
      <c r="K806" s="35"/>
    </row>
    <row r="807" spans="1:11" s="32" customFormat="1" ht="12.75">
      <c r="A807" s="33"/>
      <c r="B807" s="33"/>
      <c r="C807" s="33"/>
      <c r="I807" s="34"/>
      <c r="J807" s="34"/>
      <c r="K807" s="35"/>
    </row>
    <row r="808" spans="1:11" s="32" customFormat="1" ht="12.75">
      <c r="A808" s="33"/>
      <c r="B808" s="33"/>
      <c r="C808" s="33"/>
      <c r="I808" s="34"/>
      <c r="J808" s="34"/>
      <c r="K808" s="35"/>
    </row>
    <row r="809" spans="1:11" s="32" customFormat="1" ht="12.75">
      <c r="A809" s="33"/>
      <c r="B809" s="33"/>
      <c r="C809" s="33"/>
      <c r="I809" s="34"/>
      <c r="J809" s="34"/>
      <c r="K809" s="35"/>
    </row>
    <row r="810" spans="1:11" s="32" customFormat="1" ht="12.75">
      <c r="A810" s="33"/>
      <c r="B810" s="33"/>
      <c r="C810" s="33"/>
      <c r="I810" s="34"/>
      <c r="J810" s="34"/>
      <c r="K810" s="35"/>
    </row>
    <row r="811" spans="1:11" s="32" customFormat="1" ht="12.75">
      <c r="A811" s="33"/>
      <c r="B811" s="33"/>
      <c r="C811" s="33"/>
      <c r="I811" s="34"/>
      <c r="J811" s="34"/>
      <c r="K811" s="35"/>
    </row>
    <row r="812" spans="1:11" s="32" customFormat="1" ht="12.75">
      <c r="A812" s="33"/>
      <c r="B812" s="33"/>
      <c r="C812" s="33"/>
      <c r="I812" s="34"/>
      <c r="J812" s="34"/>
      <c r="K812" s="35"/>
    </row>
    <row r="813" spans="1:11" s="32" customFormat="1" ht="12.75">
      <c r="A813" s="33"/>
      <c r="B813" s="33"/>
      <c r="C813" s="33"/>
      <c r="I813" s="34"/>
      <c r="J813" s="34"/>
      <c r="K813" s="35"/>
    </row>
    <row r="814" spans="1:11" s="32" customFormat="1" ht="12.75">
      <c r="A814" s="33"/>
      <c r="B814" s="33"/>
      <c r="C814" s="33"/>
      <c r="I814" s="34"/>
      <c r="J814" s="34"/>
      <c r="K814" s="35"/>
    </row>
    <row r="815" spans="1:11" s="32" customFormat="1" ht="12.75">
      <c r="A815" s="33"/>
      <c r="B815" s="33"/>
      <c r="C815" s="33"/>
      <c r="I815" s="34"/>
      <c r="J815" s="34"/>
      <c r="K815" s="35"/>
    </row>
    <row r="816" spans="1:11" s="32" customFormat="1" ht="12.75">
      <c r="A816" s="33"/>
      <c r="B816" s="33"/>
      <c r="C816" s="33"/>
      <c r="I816" s="34"/>
      <c r="J816" s="34"/>
      <c r="K816" s="35"/>
    </row>
    <row r="817" spans="1:11" s="32" customFormat="1" ht="12.75">
      <c r="A817" s="33"/>
      <c r="B817" s="33"/>
      <c r="C817" s="33"/>
      <c r="I817" s="34"/>
      <c r="J817" s="34"/>
      <c r="K817" s="35"/>
    </row>
    <row r="818" spans="1:11" s="32" customFormat="1" ht="12.75">
      <c r="A818" s="33"/>
      <c r="B818" s="33"/>
      <c r="C818" s="33"/>
      <c r="I818" s="34"/>
      <c r="J818" s="34"/>
      <c r="K818" s="35"/>
    </row>
    <row r="819" spans="1:11" s="32" customFormat="1" ht="12.75">
      <c r="A819" s="33"/>
      <c r="B819" s="33"/>
      <c r="C819" s="33"/>
      <c r="I819" s="34"/>
      <c r="J819" s="34"/>
      <c r="K819" s="35"/>
    </row>
    <row r="820" spans="1:11" s="32" customFormat="1" ht="12.75">
      <c r="A820" s="33"/>
      <c r="B820" s="33"/>
      <c r="C820" s="33"/>
      <c r="I820" s="34"/>
      <c r="J820" s="34"/>
      <c r="K820" s="35"/>
    </row>
    <row r="821" spans="1:11" s="32" customFormat="1" ht="12.75">
      <c r="A821" s="33"/>
      <c r="B821" s="33"/>
      <c r="C821" s="33"/>
      <c r="I821" s="34"/>
      <c r="J821" s="34"/>
      <c r="K821" s="35"/>
    </row>
    <row r="822" spans="1:11" s="32" customFormat="1" ht="12.75">
      <c r="A822" s="33"/>
      <c r="B822" s="33"/>
      <c r="C822" s="33"/>
      <c r="I822" s="34"/>
      <c r="J822" s="34"/>
      <c r="K822" s="35"/>
    </row>
    <row r="823" spans="1:11" s="32" customFormat="1" ht="12.75">
      <c r="A823" s="33"/>
      <c r="B823" s="33"/>
      <c r="C823" s="33"/>
      <c r="I823" s="34"/>
      <c r="J823" s="34"/>
      <c r="K823" s="35"/>
    </row>
    <row r="824" spans="1:11" s="32" customFormat="1" ht="12.75">
      <c r="A824" s="33"/>
      <c r="B824" s="33"/>
      <c r="C824" s="33"/>
      <c r="I824" s="34"/>
      <c r="J824" s="34"/>
      <c r="K824" s="35"/>
    </row>
    <row r="825" spans="1:11" s="32" customFormat="1" ht="12.75">
      <c r="A825" s="33"/>
      <c r="B825" s="33"/>
      <c r="C825" s="33"/>
      <c r="I825" s="34"/>
      <c r="J825" s="34"/>
      <c r="K825" s="35"/>
    </row>
    <row r="826" spans="1:11" s="32" customFormat="1" ht="12.75">
      <c r="A826" s="33"/>
      <c r="B826" s="33"/>
      <c r="C826" s="33"/>
      <c r="I826" s="34"/>
      <c r="J826" s="34"/>
      <c r="K826" s="35"/>
    </row>
    <row r="827" spans="1:11" s="32" customFormat="1" ht="12.75">
      <c r="A827" s="33"/>
      <c r="B827" s="33"/>
      <c r="C827" s="33"/>
      <c r="I827" s="34"/>
      <c r="J827" s="34"/>
      <c r="K827" s="35"/>
    </row>
    <row r="828" spans="1:11" s="32" customFormat="1" ht="12.75">
      <c r="A828" s="33"/>
      <c r="B828" s="33"/>
      <c r="C828" s="33"/>
      <c r="I828" s="34"/>
      <c r="J828" s="34"/>
      <c r="K828" s="35"/>
    </row>
    <row r="829" spans="1:11" s="32" customFormat="1" ht="12.75">
      <c r="A829" s="33"/>
      <c r="B829" s="33"/>
      <c r="C829" s="33"/>
      <c r="I829" s="34"/>
      <c r="J829" s="34"/>
      <c r="K829" s="35"/>
    </row>
    <row r="830" spans="1:11" s="32" customFormat="1" ht="12.75">
      <c r="A830" s="33"/>
      <c r="B830" s="33"/>
      <c r="C830" s="33"/>
      <c r="I830" s="34"/>
      <c r="J830" s="34"/>
      <c r="K830" s="35"/>
    </row>
    <row r="831" spans="1:11" s="32" customFormat="1" ht="12.75">
      <c r="A831" s="33"/>
      <c r="B831" s="33"/>
      <c r="C831" s="33"/>
      <c r="I831" s="34"/>
      <c r="J831" s="34"/>
      <c r="K831" s="35"/>
    </row>
    <row r="832" spans="1:11" s="32" customFormat="1" ht="12.75">
      <c r="A832" s="33"/>
      <c r="B832" s="33"/>
      <c r="C832" s="33"/>
      <c r="I832" s="34"/>
      <c r="J832" s="34"/>
      <c r="K832" s="35"/>
    </row>
    <row r="833" spans="1:11" s="32" customFormat="1" ht="12.75">
      <c r="A833" s="33"/>
      <c r="B833" s="33"/>
      <c r="C833" s="33"/>
      <c r="I833" s="34"/>
      <c r="J833" s="34"/>
      <c r="K833" s="35"/>
    </row>
    <row r="834" spans="1:11" s="32" customFormat="1" ht="12.75">
      <c r="A834" s="33"/>
      <c r="B834" s="33"/>
      <c r="C834" s="33"/>
      <c r="I834" s="34"/>
      <c r="J834" s="34"/>
      <c r="K834" s="35"/>
    </row>
    <row r="835" spans="1:11" s="32" customFormat="1" ht="12.75">
      <c r="A835" s="33"/>
      <c r="B835" s="33"/>
      <c r="C835" s="33"/>
      <c r="I835" s="34"/>
      <c r="J835" s="34"/>
      <c r="K835" s="35"/>
    </row>
    <row r="836" spans="1:11" s="32" customFormat="1" ht="12.75">
      <c r="A836" s="33"/>
      <c r="B836" s="33"/>
      <c r="C836" s="33"/>
      <c r="I836" s="34"/>
      <c r="J836" s="34"/>
      <c r="K836" s="35"/>
    </row>
    <row r="837" spans="1:11" s="32" customFormat="1" ht="12.75">
      <c r="A837" s="33"/>
      <c r="B837" s="33"/>
      <c r="C837" s="33"/>
      <c r="I837" s="34"/>
      <c r="J837" s="34"/>
      <c r="K837" s="35"/>
    </row>
    <row r="838" spans="1:11" s="32" customFormat="1" ht="12.75">
      <c r="A838" s="33"/>
      <c r="B838" s="33"/>
      <c r="C838" s="33"/>
      <c r="I838" s="34"/>
      <c r="J838" s="34"/>
      <c r="K838" s="35"/>
    </row>
    <row r="839" spans="1:11" s="32" customFormat="1" ht="12.75">
      <c r="A839" s="33"/>
      <c r="B839" s="33"/>
      <c r="C839" s="33"/>
      <c r="I839" s="34"/>
      <c r="J839" s="34"/>
      <c r="K839" s="35"/>
    </row>
    <row r="840" spans="1:11" s="32" customFormat="1" ht="12.75">
      <c r="A840" s="33"/>
      <c r="B840" s="33"/>
      <c r="C840" s="33"/>
      <c r="I840" s="34"/>
      <c r="J840" s="34"/>
      <c r="K840" s="35"/>
    </row>
    <row r="841" spans="1:11" s="32" customFormat="1" ht="12.75">
      <c r="A841" s="33"/>
      <c r="B841" s="33"/>
      <c r="C841" s="33"/>
      <c r="I841" s="34"/>
      <c r="J841" s="34"/>
      <c r="K841" s="35"/>
    </row>
    <row r="842" spans="1:11" s="32" customFormat="1" ht="12.75">
      <c r="A842" s="33"/>
      <c r="B842" s="33"/>
      <c r="C842" s="33"/>
      <c r="I842" s="34"/>
      <c r="J842" s="34"/>
      <c r="K842" s="35"/>
    </row>
    <row r="843" spans="1:11" s="32" customFormat="1" ht="12.75">
      <c r="A843" s="33"/>
      <c r="B843" s="33"/>
      <c r="C843" s="33"/>
      <c r="I843" s="34"/>
      <c r="J843" s="34"/>
      <c r="K843" s="35"/>
    </row>
    <row r="844" spans="1:11" s="32" customFormat="1" ht="12.75">
      <c r="A844" s="33"/>
      <c r="B844" s="33"/>
      <c r="C844" s="33"/>
      <c r="I844" s="34"/>
      <c r="J844" s="34"/>
      <c r="K844" s="35"/>
    </row>
    <row r="845" spans="1:11" s="32" customFormat="1" ht="12.75">
      <c r="A845" s="33"/>
      <c r="B845" s="33"/>
      <c r="C845" s="33"/>
      <c r="I845" s="34"/>
      <c r="J845" s="34"/>
      <c r="K845" s="35"/>
    </row>
    <row r="846" spans="1:11" s="32" customFormat="1" ht="12.75">
      <c r="A846" s="33"/>
      <c r="B846" s="33"/>
      <c r="C846" s="33"/>
      <c r="I846" s="34"/>
      <c r="J846" s="34"/>
      <c r="K846" s="35"/>
    </row>
    <row r="847" spans="1:11" s="32" customFormat="1" ht="12.75">
      <c r="A847" s="33"/>
      <c r="B847" s="33"/>
      <c r="C847" s="33"/>
      <c r="I847" s="34"/>
      <c r="J847" s="34"/>
      <c r="K847" s="35"/>
    </row>
    <row r="848" spans="1:11" s="32" customFormat="1" ht="12.75">
      <c r="A848" s="33"/>
      <c r="B848" s="33"/>
      <c r="C848" s="33"/>
      <c r="I848" s="34"/>
      <c r="J848" s="34"/>
      <c r="K848" s="35"/>
    </row>
    <row r="849" spans="1:11" s="32" customFormat="1" ht="12.75">
      <c r="A849" s="33"/>
      <c r="B849" s="33"/>
      <c r="C849" s="33"/>
      <c r="I849" s="34"/>
      <c r="J849" s="34"/>
      <c r="K849" s="35"/>
    </row>
    <row r="850" spans="1:11" s="32" customFormat="1" ht="12.75">
      <c r="A850" s="33"/>
      <c r="B850" s="33"/>
      <c r="C850" s="33"/>
      <c r="I850" s="34"/>
      <c r="J850" s="34"/>
      <c r="K850" s="35"/>
    </row>
    <row r="851" spans="1:11" s="32" customFormat="1" ht="12.75">
      <c r="A851" s="33"/>
      <c r="B851" s="33"/>
      <c r="C851" s="33"/>
      <c r="I851" s="34"/>
      <c r="J851" s="34"/>
      <c r="K851" s="35"/>
    </row>
    <row r="852" spans="1:11" s="32" customFormat="1" ht="12.75">
      <c r="A852" s="33"/>
      <c r="B852" s="33"/>
      <c r="C852" s="33"/>
      <c r="I852" s="34"/>
      <c r="J852" s="34"/>
      <c r="K852" s="35"/>
    </row>
    <row r="853" spans="1:11" s="32" customFormat="1" ht="12.75">
      <c r="A853" s="33"/>
      <c r="B853" s="33"/>
      <c r="C853" s="33"/>
      <c r="I853" s="34"/>
      <c r="J853" s="34"/>
      <c r="K853" s="35"/>
    </row>
    <row r="854" spans="1:11" s="32" customFormat="1" ht="12.75">
      <c r="A854" s="33"/>
      <c r="B854" s="33"/>
      <c r="C854" s="33"/>
      <c r="I854" s="34"/>
      <c r="J854" s="34"/>
      <c r="K854" s="35"/>
    </row>
    <row r="855" spans="1:11" s="32" customFormat="1" ht="12.75">
      <c r="A855" s="33"/>
      <c r="B855" s="33"/>
      <c r="C855" s="33"/>
      <c r="I855" s="34"/>
      <c r="J855" s="34"/>
      <c r="K855" s="35"/>
    </row>
    <row r="856" spans="1:11" s="32" customFormat="1" ht="12.75">
      <c r="A856" s="33"/>
      <c r="B856" s="33"/>
      <c r="C856" s="33"/>
      <c r="I856" s="34"/>
      <c r="J856" s="34"/>
      <c r="K856" s="35"/>
    </row>
    <row r="857" spans="1:11" s="32" customFormat="1" ht="12.75">
      <c r="A857" s="33"/>
      <c r="B857" s="33"/>
      <c r="C857" s="33"/>
      <c r="I857" s="34"/>
      <c r="J857" s="34"/>
      <c r="K857" s="35"/>
    </row>
    <row r="858" spans="1:11" s="32" customFormat="1" ht="12.75">
      <c r="A858" s="33"/>
      <c r="B858" s="33"/>
      <c r="C858" s="33"/>
      <c r="I858" s="34"/>
      <c r="J858" s="34"/>
      <c r="K858" s="35"/>
    </row>
    <row r="859" spans="1:11" s="32" customFormat="1" ht="12.75">
      <c r="A859" s="33"/>
      <c r="B859" s="33"/>
      <c r="C859" s="33"/>
      <c r="I859" s="34"/>
      <c r="J859" s="34"/>
      <c r="K859" s="35"/>
    </row>
    <row r="860" spans="1:11" s="32" customFormat="1" ht="12.75">
      <c r="A860" s="33"/>
      <c r="B860" s="33"/>
      <c r="C860" s="33"/>
      <c r="I860" s="34"/>
      <c r="J860" s="34"/>
      <c r="K860" s="35"/>
    </row>
    <row r="861" spans="1:11" s="32" customFormat="1" ht="12.75">
      <c r="A861" s="33"/>
      <c r="B861" s="33"/>
      <c r="C861" s="33"/>
      <c r="I861" s="34"/>
      <c r="J861" s="34"/>
      <c r="K861" s="35"/>
    </row>
    <row r="862" spans="1:11" s="32" customFormat="1" ht="12.75">
      <c r="A862" s="33"/>
      <c r="B862" s="33"/>
      <c r="C862" s="33"/>
      <c r="I862" s="34"/>
      <c r="J862" s="34"/>
      <c r="K862" s="35"/>
    </row>
    <row r="863" spans="1:11" s="32" customFormat="1" ht="12.75">
      <c r="A863" s="33"/>
      <c r="B863" s="33"/>
      <c r="C863" s="33"/>
      <c r="I863" s="34"/>
      <c r="J863" s="34"/>
      <c r="K863" s="35"/>
    </row>
    <row r="864" spans="1:11" s="32" customFormat="1" ht="12.75">
      <c r="A864" s="33"/>
      <c r="B864" s="33"/>
      <c r="C864" s="33"/>
      <c r="I864" s="34"/>
      <c r="J864" s="34"/>
      <c r="K864" s="35"/>
    </row>
    <row r="865" spans="1:11" s="32" customFormat="1" ht="12.75">
      <c r="A865" s="33"/>
      <c r="B865" s="33"/>
      <c r="C865" s="33"/>
      <c r="I865" s="34"/>
      <c r="J865" s="34"/>
      <c r="K865" s="35"/>
    </row>
    <row r="866" spans="1:11" s="32" customFormat="1" ht="12.75">
      <c r="A866" s="33"/>
      <c r="B866" s="33"/>
      <c r="C866" s="33"/>
      <c r="I866" s="34"/>
      <c r="J866" s="34"/>
      <c r="K866" s="35"/>
    </row>
    <row r="867" spans="1:11" s="32" customFormat="1" ht="12.75">
      <c r="A867" s="33"/>
      <c r="B867" s="33"/>
      <c r="C867" s="33"/>
      <c r="I867" s="34"/>
      <c r="J867" s="34"/>
      <c r="K867" s="35"/>
    </row>
    <row r="868" spans="1:11" s="32" customFormat="1" ht="12.75">
      <c r="A868" s="33"/>
      <c r="B868" s="33"/>
      <c r="C868" s="33"/>
      <c r="I868" s="34"/>
      <c r="J868" s="34"/>
      <c r="K868" s="35"/>
    </row>
    <row r="869" spans="1:11" s="32" customFormat="1" ht="12.75">
      <c r="A869" s="33"/>
      <c r="B869" s="33"/>
      <c r="C869" s="33"/>
      <c r="I869" s="34"/>
      <c r="J869" s="34"/>
      <c r="K869" s="35"/>
    </row>
    <row r="870" spans="1:11" s="32" customFormat="1" ht="12.75">
      <c r="A870" s="33"/>
      <c r="B870" s="33"/>
      <c r="C870" s="33"/>
      <c r="I870" s="34"/>
      <c r="J870" s="34"/>
      <c r="K870" s="35"/>
    </row>
    <row r="871" spans="1:11" s="32" customFormat="1" ht="12.75">
      <c r="A871" s="33"/>
      <c r="B871" s="33"/>
      <c r="C871" s="33"/>
      <c r="I871" s="34"/>
      <c r="J871" s="34"/>
      <c r="K871" s="35"/>
    </row>
    <row r="872" spans="1:11" s="32" customFormat="1" ht="12.75">
      <c r="A872" s="33"/>
      <c r="B872" s="33"/>
      <c r="C872" s="33"/>
      <c r="I872" s="34"/>
      <c r="J872" s="34"/>
      <c r="K872" s="35"/>
    </row>
    <row r="873" spans="1:11" s="32" customFormat="1" ht="12.75">
      <c r="A873" s="33"/>
      <c r="B873" s="33"/>
      <c r="C873" s="33"/>
      <c r="I873" s="34"/>
      <c r="J873" s="34"/>
      <c r="K873" s="35"/>
    </row>
    <row r="874" spans="1:11" s="32" customFormat="1" ht="12.75">
      <c r="A874" s="33"/>
      <c r="B874" s="33"/>
      <c r="C874" s="33"/>
      <c r="I874" s="34"/>
      <c r="J874" s="34"/>
      <c r="K874" s="35"/>
    </row>
    <row r="875" spans="1:11" s="32" customFormat="1" ht="12.75">
      <c r="A875" s="33"/>
      <c r="B875" s="33"/>
      <c r="C875" s="33"/>
      <c r="I875" s="34"/>
      <c r="J875" s="34"/>
      <c r="K875" s="35"/>
    </row>
    <row r="876" spans="1:11" s="32" customFormat="1" ht="12.75">
      <c r="A876" s="33"/>
      <c r="B876" s="33"/>
      <c r="C876" s="33"/>
      <c r="I876" s="34"/>
      <c r="J876" s="34"/>
      <c r="K876" s="35"/>
    </row>
    <row r="877" spans="1:11" s="32" customFormat="1" ht="12.75">
      <c r="A877" s="33"/>
      <c r="B877" s="33"/>
      <c r="C877" s="33"/>
      <c r="I877" s="34"/>
      <c r="J877" s="34"/>
      <c r="K877" s="35"/>
    </row>
    <row r="878" spans="1:11" s="32" customFormat="1" ht="12.75">
      <c r="A878" s="33"/>
      <c r="B878" s="33"/>
      <c r="C878" s="33"/>
      <c r="I878" s="34"/>
      <c r="J878" s="34"/>
      <c r="K878" s="35"/>
    </row>
    <row r="879" spans="1:11" s="32" customFormat="1" ht="12.75">
      <c r="A879" s="33"/>
      <c r="B879" s="33"/>
      <c r="C879" s="33"/>
      <c r="I879" s="34"/>
      <c r="J879" s="34"/>
      <c r="K879" s="35"/>
    </row>
    <row r="880" spans="1:11" s="32" customFormat="1" ht="12.75">
      <c r="A880" s="33"/>
      <c r="B880" s="33"/>
      <c r="C880" s="33"/>
      <c r="I880" s="34"/>
      <c r="J880" s="34"/>
      <c r="K880" s="35"/>
    </row>
    <row r="881" spans="1:11" s="32" customFormat="1" ht="12.75">
      <c r="A881" s="33"/>
      <c r="B881" s="33"/>
      <c r="C881" s="33"/>
      <c r="I881" s="34"/>
      <c r="J881" s="34"/>
      <c r="K881" s="35"/>
    </row>
    <row r="882" spans="1:11" s="32" customFormat="1" ht="12.75">
      <c r="A882" s="33"/>
      <c r="B882" s="33"/>
      <c r="C882" s="33"/>
      <c r="I882" s="34"/>
      <c r="J882" s="34"/>
      <c r="K882" s="35"/>
    </row>
    <row r="883" spans="1:11" s="32" customFormat="1" ht="12.75">
      <c r="A883" s="33"/>
      <c r="B883" s="33"/>
      <c r="C883" s="33"/>
      <c r="I883" s="34"/>
      <c r="J883" s="34"/>
      <c r="K883" s="35"/>
    </row>
    <row r="884" spans="1:11" s="32" customFormat="1" ht="12.75">
      <c r="A884" s="33"/>
      <c r="B884" s="33"/>
      <c r="C884" s="33"/>
      <c r="I884" s="34"/>
      <c r="J884" s="34"/>
      <c r="K884" s="35"/>
    </row>
    <row r="885" spans="1:11" s="32" customFormat="1" ht="12.75">
      <c r="A885" s="33"/>
      <c r="B885" s="33"/>
      <c r="C885" s="33"/>
      <c r="I885" s="34"/>
      <c r="J885" s="34"/>
      <c r="K885" s="35"/>
    </row>
    <row r="886" spans="1:11" s="32" customFormat="1" ht="12.75">
      <c r="A886" s="33"/>
      <c r="B886" s="33"/>
      <c r="C886" s="33"/>
      <c r="I886" s="34"/>
      <c r="J886" s="34"/>
      <c r="K886" s="35"/>
    </row>
    <row r="887" spans="1:11" s="32" customFormat="1" ht="12.75">
      <c r="A887" s="33"/>
      <c r="B887" s="33"/>
      <c r="C887" s="33"/>
      <c r="I887" s="34"/>
      <c r="J887" s="34"/>
      <c r="K887" s="35"/>
    </row>
    <row r="888" spans="1:11" s="32" customFormat="1" ht="12.75">
      <c r="A888" s="33"/>
      <c r="B888" s="33"/>
      <c r="C888" s="33"/>
      <c r="I888" s="34"/>
      <c r="J888" s="34"/>
      <c r="K888" s="35"/>
    </row>
    <row r="889" spans="1:11" s="32" customFormat="1" ht="12.75">
      <c r="A889" s="33"/>
      <c r="B889" s="33"/>
      <c r="C889" s="33"/>
      <c r="I889" s="34"/>
      <c r="J889" s="34"/>
      <c r="K889" s="35"/>
    </row>
    <row r="890" spans="1:11" s="32" customFormat="1" ht="12.75">
      <c r="A890" s="33"/>
      <c r="B890" s="33"/>
      <c r="C890" s="33"/>
      <c r="I890" s="34"/>
      <c r="J890" s="34"/>
      <c r="K890" s="35"/>
    </row>
    <row r="891" spans="1:11" s="32" customFormat="1" ht="12.75">
      <c r="A891" s="33"/>
      <c r="B891" s="33"/>
      <c r="C891" s="33"/>
      <c r="I891" s="34"/>
      <c r="J891" s="34"/>
      <c r="K891" s="35"/>
    </row>
    <row r="892" spans="1:11" s="32" customFormat="1" ht="12.75">
      <c r="A892" s="33"/>
      <c r="B892" s="33"/>
      <c r="C892" s="33"/>
      <c r="I892" s="34"/>
      <c r="J892" s="34"/>
      <c r="K892" s="35"/>
    </row>
    <row r="893" spans="1:11" s="32" customFormat="1" ht="12.75">
      <c r="A893" s="33"/>
      <c r="B893" s="33"/>
      <c r="C893" s="33"/>
      <c r="I893" s="34"/>
      <c r="J893" s="34"/>
      <c r="K893" s="35"/>
    </row>
    <row r="894" spans="1:11" s="32" customFormat="1" ht="12.75">
      <c r="A894" s="33"/>
      <c r="B894" s="33"/>
      <c r="C894" s="33"/>
      <c r="I894" s="34"/>
      <c r="J894" s="34"/>
      <c r="K894" s="35"/>
    </row>
    <row r="895" spans="1:11" s="32" customFormat="1" ht="12.75">
      <c r="A895" s="33"/>
      <c r="B895" s="33"/>
      <c r="C895" s="33"/>
      <c r="I895" s="34"/>
      <c r="J895" s="34"/>
      <c r="K895" s="35"/>
    </row>
    <row r="896" spans="1:11" s="32" customFormat="1" ht="12.75">
      <c r="A896" s="33"/>
      <c r="B896" s="33"/>
      <c r="C896" s="33"/>
      <c r="I896" s="34"/>
      <c r="J896" s="34"/>
      <c r="K896" s="35"/>
    </row>
    <row r="897" spans="1:11" s="32" customFormat="1" ht="12.75">
      <c r="A897" s="33"/>
      <c r="B897" s="33"/>
      <c r="C897" s="33"/>
      <c r="I897" s="34"/>
      <c r="J897" s="34"/>
      <c r="K897" s="35"/>
    </row>
    <row r="898" spans="1:11" s="32" customFormat="1" ht="12.75">
      <c r="A898" s="33"/>
      <c r="B898" s="33"/>
      <c r="C898" s="33"/>
      <c r="I898" s="34"/>
      <c r="J898" s="34"/>
      <c r="K898" s="35"/>
    </row>
    <row r="899" spans="1:11" s="32" customFormat="1" ht="12.75">
      <c r="A899" s="33"/>
      <c r="B899" s="33"/>
      <c r="C899" s="33"/>
      <c r="I899" s="34"/>
      <c r="J899" s="34"/>
      <c r="K899" s="35"/>
    </row>
    <row r="900" spans="1:11" s="32" customFormat="1" ht="12.75">
      <c r="A900" s="33"/>
      <c r="B900" s="33"/>
      <c r="C900" s="33"/>
      <c r="I900" s="34"/>
      <c r="J900" s="34"/>
      <c r="K900" s="35"/>
    </row>
    <row r="901" spans="1:11" s="32" customFormat="1" ht="12.75">
      <c r="A901" s="33"/>
      <c r="B901" s="33"/>
      <c r="C901" s="33"/>
      <c r="I901" s="34"/>
      <c r="J901" s="34"/>
      <c r="K901" s="35"/>
    </row>
    <row r="902" spans="1:11" s="32" customFormat="1" ht="12.75">
      <c r="A902" s="33"/>
      <c r="B902" s="33"/>
      <c r="C902" s="33"/>
      <c r="I902" s="34"/>
      <c r="J902" s="34"/>
      <c r="K902" s="35"/>
    </row>
    <row r="903" spans="1:11" s="32" customFormat="1" ht="12.75">
      <c r="A903" s="33"/>
      <c r="B903" s="33"/>
      <c r="C903" s="33"/>
      <c r="I903" s="34"/>
      <c r="J903" s="34"/>
      <c r="K903" s="35"/>
    </row>
    <row r="904" spans="1:11" s="32" customFormat="1" ht="12.75">
      <c r="A904" s="33"/>
      <c r="B904" s="33"/>
      <c r="C904" s="33"/>
      <c r="I904" s="34"/>
      <c r="J904" s="34"/>
      <c r="K904" s="35"/>
    </row>
    <row r="905" spans="1:11" s="32" customFormat="1" ht="12.75">
      <c r="A905" s="33"/>
      <c r="B905" s="33"/>
      <c r="C905" s="33"/>
      <c r="I905" s="34"/>
      <c r="J905" s="34"/>
      <c r="K905" s="35"/>
    </row>
    <row r="906" spans="1:11" s="32" customFormat="1" ht="12.75">
      <c r="A906" s="33"/>
      <c r="B906" s="33"/>
      <c r="C906" s="33"/>
      <c r="I906" s="34"/>
      <c r="J906" s="34"/>
      <c r="K906" s="35"/>
    </row>
    <row r="907" spans="1:11" s="32" customFormat="1" ht="12.75">
      <c r="A907" s="33"/>
      <c r="B907" s="33"/>
      <c r="C907" s="33"/>
      <c r="I907" s="34"/>
      <c r="J907" s="34"/>
      <c r="K907" s="35"/>
    </row>
    <row r="908" spans="1:11" s="32" customFormat="1" ht="12.75">
      <c r="A908" s="33"/>
      <c r="B908" s="33"/>
      <c r="C908" s="33"/>
      <c r="I908" s="34"/>
      <c r="J908" s="34"/>
      <c r="K908" s="35"/>
    </row>
    <row r="909" spans="1:11" s="32" customFormat="1" ht="12.75">
      <c r="A909" s="33"/>
      <c r="B909" s="33"/>
      <c r="C909" s="33"/>
      <c r="I909" s="34"/>
      <c r="J909" s="34"/>
      <c r="K909" s="35"/>
    </row>
    <row r="910" spans="1:11" s="32" customFormat="1" ht="12.75">
      <c r="A910" s="33"/>
      <c r="B910" s="33"/>
      <c r="C910" s="33"/>
      <c r="I910" s="34"/>
      <c r="J910" s="34"/>
      <c r="K910" s="35"/>
    </row>
    <row r="911" spans="1:11" s="32" customFormat="1" ht="12.75">
      <c r="A911" s="33"/>
      <c r="B911" s="33"/>
      <c r="C911" s="33"/>
      <c r="I911" s="34"/>
      <c r="J911" s="34"/>
      <c r="K911" s="35"/>
    </row>
    <row r="912" spans="1:11" s="32" customFormat="1" ht="12.75">
      <c r="A912" s="33"/>
      <c r="B912" s="33"/>
      <c r="C912" s="33"/>
      <c r="I912" s="34"/>
      <c r="J912" s="34"/>
      <c r="K912" s="35"/>
    </row>
    <row r="913" spans="1:11" s="32" customFormat="1" ht="12.75">
      <c r="A913" s="33"/>
      <c r="B913" s="33"/>
      <c r="C913" s="33"/>
      <c r="I913" s="34"/>
      <c r="J913" s="34"/>
      <c r="K913" s="35"/>
    </row>
    <row r="914" spans="1:11" s="32" customFormat="1" ht="12.75">
      <c r="A914" s="33"/>
      <c r="B914" s="33"/>
      <c r="C914" s="33"/>
      <c r="I914" s="34"/>
      <c r="J914" s="34"/>
      <c r="K914" s="35"/>
    </row>
    <row r="915" spans="1:11" s="32" customFormat="1" ht="12.75">
      <c r="A915" s="33"/>
      <c r="B915" s="33"/>
      <c r="C915" s="33"/>
      <c r="I915" s="34"/>
      <c r="J915" s="34"/>
      <c r="K915" s="35"/>
    </row>
    <row r="916" spans="1:11" s="32" customFormat="1" ht="12.75">
      <c r="A916" s="33"/>
      <c r="B916" s="33"/>
      <c r="C916" s="33"/>
      <c r="I916" s="34"/>
      <c r="J916" s="34"/>
      <c r="K916" s="35"/>
    </row>
    <row r="917" spans="1:11" s="32" customFormat="1" ht="12.75">
      <c r="A917" s="33"/>
      <c r="B917" s="33"/>
      <c r="C917" s="33"/>
      <c r="I917" s="34"/>
      <c r="J917" s="34"/>
      <c r="K917" s="35"/>
    </row>
    <row r="918" spans="1:11" s="32" customFormat="1" ht="12.75">
      <c r="A918" s="33"/>
      <c r="B918" s="33"/>
      <c r="C918" s="33"/>
      <c r="I918" s="34"/>
      <c r="J918" s="34"/>
      <c r="K918" s="35"/>
    </row>
    <row r="919" spans="1:11" s="32" customFormat="1" ht="12.75">
      <c r="A919" s="33"/>
      <c r="B919" s="33"/>
      <c r="C919" s="33"/>
      <c r="I919" s="34"/>
      <c r="J919" s="34"/>
      <c r="K919" s="35"/>
    </row>
    <row r="920" spans="1:11" s="32" customFormat="1" ht="12.75">
      <c r="A920" s="33"/>
      <c r="B920" s="33"/>
      <c r="C920" s="33"/>
      <c r="I920" s="34"/>
      <c r="J920" s="34"/>
      <c r="K920" s="35"/>
    </row>
    <row r="921" spans="1:11" s="32" customFormat="1" ht="12.75">
      <c r="A921" s="33"/>
      <c r="B921" s="33"/>
      <c r="C921" s="33"/>
      <c r="I921" s="34"/>
      <c r="J921" s="34"/>
      <c r="K921" s="35"/>
    </row>
    <row r="922" spans="1:11" s="32" customFormat="1" ht="12.75">
      <c r="A922" s="33"/>
      <c r="B922" s="33"/>
      <c r="C922" s="33"/>
      <c r="I922" s="34"/>
      <c r="J922" s="34"/>
      <c r="K922" s="35"/>
    </row>
    <row r="923" spans="1:11" s="32" customFormat="1" ht="12.75">
      <c r="A923" s="33"/>
      <c r="B923" s="33"/>
      <c r="C923" s="33"/>
      <c r="I923" s="34"/>
      <c r="J923" s="34"/>
      <c r="K923" s="35"/>
    </row>
    <row r="924" spans="1:11" s="32" customFormat="1" ht="12.75">
      <c r="A924" s="33"/>
      <c r="B924" s="33"/>
      <c r="C924" s="33"/>
      <c r="I924" s="34"/>
      <c r="J924" s="34"/>
      <c r="K924" s="35"/>
    </row>
    <row r="925" spans="1:11" s="32" customFormat="1" ht="12.75">
      <c r="A925" s="33"/>
      <c r="B925" s="33"/>
      <c r="C925" s="33"/>
      <c r="I925" s="34"/>
      <c r="J925" s="34"/>
      <c r="K925" s="35"/>
    </row>
    <row r="926" spans="1:11" s="32" customFormat="1" ht="12.75">
      <c r="A926" s="33"/>
      <c r="B926" s="33"/>
      <c r="C926" s="33"/>
      <c r="I926" s="34"/>
      <c r="J926" s="34"/>
      <c r="K926" s="35"/>
    </row>
    <row r="927" spans="1:11" s="32" customFormat="1" ht="12.75">
      <c r="A927" s="33"/>
      <c r="B927" s="33"/>
      <c r="C927" s="33"/>
      <c r="I927" s="34"/>
      <c r="J927" s="34"/>
      <c r="K927" s="35"/>
    </row>
    <row r="928" spans="1:11" s="32" customFormat="1" ht="12.75">
      <c r="A928" s="33"/>
      <c r="B928" s="33"/>
      <c r="C928" s="33"/>
      <c r="I928" s="34"/>
      <c r="J928" s="34"/>
      <c r="K928" s="35"/>
    </row>
    <row r="929" spans="1:11" s="32" customFormat="1" ht="12.75">
      <c r="A929" s="33"/>
      <c r="B929" s="33"/>
      <c r="C929" s="33"/>
      <c r="I929" s="34"/>
      <c r="J929" s="34"/>
      <c r="K929" s="35"/>
    </row>
    <row r="930" spans="1:11" s="32" customFormat="1" ht="12.75">
      <c r="A930" s="33"/>
      <c r="B930" s="33"/>
      <c r="C930" s="33"/>
      <c r="I930" s="34"/>
      <c r="J930" s="34"/>
      <c r="K930" s="35"/>
    </row>
    <row r="931" spans="1:11" s="32" customFormat="1" ht="12.75">
      <c r="A931" s="33"/>
      <c r="B931" s="33"/>
      <c r="C931" s="33"/>
      <c r="I931" s="34"/>
      <c r="J931" s="34"/>
      <c r="K931" s="35"/>
    </row>
    <row r="932" spans="1:11" s="32" customFormat="1" ht="12.75">
      <c r="A932" s="33"/>
      <c r="B932" s="33"/>
      <c r="C932" s="33"/>
      <c r="I932" s="34"/>
      <c r="J932" s="34"/>
      <c r="K932" s="35"/>
    </row>
    <row r="933" spans="1:11" s="32" customFormat="1" ht="12.75">
      <c r="A933" s="33"/>
      <c r="B933" s="33"/>
      <c r="C933" s="33"/>
      <c r="I933" s="34"/>
      <c r="J933" s="34"/>
      <c r="K933" s="35"/>
    </row>
    <row r="934" spans="1:11" s="32" customFormat="1" ht="12.75">
      <c r="A934" s="33"/>
      <c r="B934" s="33"/>
      <c r="C934" s="33"/>
      <c r="I934" s="34"/>
      <c r="J934" s="34"/>
      <c r="K934" s="35"/>
    </row>
    <row r="935" spans="1:11" s="32" customFormat="1" ht="12.75">
      <c r="A935" s="33"/>
      <c r="B935" s="33"/>
      <c r="C935" s="33"/>
      <c r="I935" s="34"/>
      <c r="J935" s="34"/>
      <c r="K935" s="35"/>
    </row>
    <row r="936" spans="1:11" s="32" customFormat="1" ht="12.75">
      <c r="A936" s="33"/>
      <c r="B936" s="33"/>
      <c r="C936" s="33"/>
      <c r="I936" s="34"/>
      <c r="J936" s="34"/>
      <c r="K936" s="35"/>
    </row>
    <row r="937" spans="1:11" s="32" customFormat="1" ht="12.75">
      <c r="A937" s="33"/>
      <c r="B937" s="33"/>
      <c r="C937" s="33"/>
      <c r="I937" s="34"/>
      <c r="J937" s="34"/>
      <c r="K937" s="35"/>
    </row>
    <row r="938" spans="1:11" s="32" customFormat="1" ht="12.75">
      <c r="A938" s="33"/>
      <c r="B938" s="33"/>
      <c r="C938" s="33"/>
      <c r="I938" s="34"/>
      <c r="J938" s="34"/>
      <c r="K938" s="35"/>
    </row>
    <row r="939" spans="1:11" s="32" customFormat="1" ht="12.75">
      <c r="A939" s="33"/>
      <c r="B939" s="33"/>
      <c r="C939" s="33"/>
      <c r="I939" s="34"/>
      <c r="J939" s="34"/>
      <c r="K939" s="35"/>
    </row>
    <row r="940" spans="1:11" s="32" customFormat="1" ht="12.75">
      <c r="A940" s="33"/>
      <c r="B940" s="33"/>
      <c r="C940" s="33"/>
      <c r="I940" s="34"/>
      <c r="J940" s="34"/>
      <c r="K940" s="35"/>
    </row>
    <row r="941" spans="1:11" s="32" customFormat="1" ht="12.75">
      <c r="A941" s="33"/>
      <c r="B941" s="33"/>
      <c r="C941" s="33"/>
      <c r="I941" s="34"/>
      <c r="J941" s="34"/>
      <c r="K941" s="35"/>
    </row>
    <row r="942" spans="1:11" s="32" customFormat="1" ht="12.75">
      <c r="A942" s="33"/>
      <c r="B942" s="33"/>
      <c r="C942" s="33"/>
      <c r="I942" s="34"/>
      <c r="J942" s="34"/>
      <c r="K942" s="35"/>
    </row>
    <row r="943" spans="1:11" s="32" customFormat="1" ht="12.75">
      <c r="A943" s="33"/>
      <c r="B943" s="33"/>
      <c r="C943" s="33"/>
      <c r="I943" s="34"/>
      <c r="J943" s="34"/>
      <c r="K943" s="35"/>
    </row>
    <row r="944" spans="1:11" s="32" customFormat="1" ht="12.75">
      <c r="A944" s="33"/>
      <c r="B944" s="33"/>
      <c r="C944" s="33"/>
      <c r="I944" s="34"/>
      <c r="J944" s="34"/>
      <c r="K944" s="35"/>
    </row>
    <row r="945" spans="1:11" s="32" customFormat="1" ht="12.75">
      <c r="A945" s="33"/>
      <c r="B945" s="33"/>
      <c r="C945" s="33"/>
      <c r="I945" s="34"/>
      <c r="J945" s="34"/>
      <c r="K945" s="35"/>
    </row>
    <row r="946" spans="1:11" s="32" customFormat="1" ht="12.75">
      <c r="A946" s="33"/>
      <c r="B946" s="33"/>
      <c r="C946" s="33"/>
      <c r="I946" s="34"/>
      <c r="J946" s="34"/>
      <c r="K946" s="35"/>
    </row>
    <row r="947" spans="1:11" s="32" customFormat="1" ht="12.75">
      <c r="A947" s="33"/>
      <c r="B947" s="33"/>
      <c r="C947" s="33"/>
      <c r="I947" s="34"/>
      <c r="J947" s="34"/>
      <c r="K947" s="35"/>
    </row>
    <row r="948" spans="1:11" s="32" customFormat="1" ht="12.75">
      <c r="A948" s="33"/>
      <c r="B948" s="33"/>
      <c r="C948" s="33"/>
      <c r="I948" s="34"/>
      <c r="J948" s="34"/>
      <c r="K948" s="35"/>
    </row>
    <row r="949" spans="1:11" s="32" customFormat="1" ht="12.75">
      <c r="A949" s="33"/>
      <c r="B949" s="33"/>
      <c r="C949" s="33"/>
      <c r="I949" s="34"/>
      <c r="J949" s="34"/>
      <c r="K949" s="35"/>
    </row>
    <row r="950" spans="1:11" s="32" customFormat="1" ht="12.75">
      <c r="A950" s="33"/>
      <c r="B950" s="33"/>
      <c r="C950" s="33"/>
      <c r="I950" s="34"/>
      <c r="J950" s="34"/>
      <c r="K950" s="35"/>
    </row>
    <row r="951" spans="1:11" s="32" customFormat="1" ht="12.75">
      <c r="A951" s="33"/>
      <c r="B951" s="33"/>
      <c r="C951" s="33"/>
      <c r="I951" s="34"/>
      <c r="J951" s="34"/>
      <c r="K951" s="35"/>
    </row>
    <row r="952" spans="1:11" s="32" customFormat="1" ht="12.75">
      <c r="A952" s="33"/>
      <c r="B952" s="33"/>
      <c r="C952" s="33"/>
      <c r="I952" s="34"/>
      <c r="J952" s="34"/>
      <c r="K952" s="35"/>
    </row>
    <row r="953" spans="1:11" s="32" customFormat="1" ht="12.75">
      <c r="A953" s="33"/>
      <c r="B953" s="33"/>
      <c r="C953" s="33"/>
      <c r="I953" s="34"/>
      <c r="J953" s="34"/>
      <c r="K953" s="35"/>
    </row>
    <row r="954" spans="1:11" s="32" customFormat="1" ht="12.75">
      <c r="A954" s="33"/>
      <c r="B954" s="33"/>
      <c r="C954" s="33"/>
      <c r="I954" s="34"/>
      <c r="J954" s="34"/>
      <c r="K954" s="35"/>
    </row>
    <row r="955" spans="1:11" s="32" customFormat="1" ht="12.75">
      <c r="A955" s="33"/>
      <c r="B955" s="33"/>
      <c r="C955" s="33"/>
      <c r="I955" s="34"/>
      <c r="J955" s="34"/>
      <c r="K955" s="35"/>
    </row>
    <row r="956" spans="1:11" s="32" customFormat="1" ht="12.75">
      <c r="A956" s="33"/>
      <c r="B956" s="33"/>
      <c r="C956" s="33"/>
      <c r="I956" s="34"/>
      <c r="J956" s="34"/>
      <c r="K956" s="35"/>
    </row>
    <row r="957" spans="1:11" s="32" customFormat="1" ht="12.75">
      <c r="A957" s="33"/>
      <c r="B957" s="33"/>
      <c r="C957" s="33"/>
      <c r="I957" s="34"/>
      <c r="J957" s="34"/>
      <c r="K957" s="35"/>
    </row>
    <row r="958" spans="1:11" s="32" customFormat="1" ht="12.75">
      <c r="A958" s="33"/>
      <c r="B958" s="33"/>
      <c r="C958" s="33"/>
      <c r="I958" s="34"/>
      <c r="J958" s="34"/>
      <c r="K958" s="35"/>
    </row>
    <row r="959" spans="1:11" s="32" customFormat="1" ht="12.75">
      <c r="A959" s="33"/>
      <c r="B959" s="33"/>
      <c r="C959" s="33"/>
      <c r="I959" s="34"/>
      <c r="J959" s="34"/>
      <c r="K959" s="35"/>
    </row>
    <row r="960" spans="1:11" s="32" customFormat="1" ht="12.75">
      <c r="A960" s="33"/>
      <c r="B960" s="33"/>
      <c r="C960" s="33"/>
      <c r="I960" s="34"/>
      <c r="J960" s="34"/>
      <c r="K960" s="35"/>
    </row>
    <row r="961" spans="1:11" s="32" customFormat="1" ht="12.75">
      <c r="A961" s="33"/>
      <c r="B961" s="33"/>
      <c r="C961" s="33"/>
      <c r="I961" s="34"/>
      <c r="J961" s="34"/>
      <c r="K961" s="35"/>
    </row>
    <row r="962" spans="1:11" s="32" customFormat="1" ht="12.75">
      <c r="A962" s="33"/>
      <c r="B962" s="33"/>
      <c r="C962" s="33"/>
      <c r="I962" s="34"/>
      <c r="J962" s="34"/>
      <c r="K962" s="35"/>
    </row>
    <row r="963" spans="1:11" s="32" customFormat="1" ht="12.75">
      <c r="A963" s="33"/>
      <c r="B963" s="33"/>
      <c r="C963" s="33"/>
      <c r="I963" s="34"/>
      <c r="J963" s="34"/>
      <c r="K963" s="35"/>
    </row>
    <row r="964" spans="1:11" s="32" customFormat="1" ht="12.75">
      <c r="A964" s="33"/>
      <c r="B964" s="33"/>
      <c r="C964" s="33"/>
      <c r="I964" s="34"/>
      <c r="J964" s="34"/>
      <c r="K964" s="35"/>
    </row>
    <row r="965" spans="1:11" s="32" customFormat="1" ht="12.75">
      <c r="A965" s="33"/>
      <c r="B965" s="33"/>
      <c r="C965" s="33"/>
      <c r="I965" s="34"/>
      <c r="J965" s="34"/>
      <c r="K965" s="35"/>
    </row>
    <row r="966" spans="1:11" s="32" customFormat="1" ht="12.75">
      <c r="A966" s="33"/>
      <c r="B966" s="33"/>
      <c r="C966" s="33"/>
      <c r="I966" s="34"/>
      <c r="J966" s="34"/>
      <c r="K966" s="35"/>
    </row>
    <row r="967" spans="1:11" s="32" customFormat="1" ht="12.75">
      <c r="A967" s="33"/>
      <c r="B967" s="33"/>
      <c r="C967" s="33"/>
      <c r="I967" s="34"/>
      <c r="J967" s="34"/>
      <c r="K967" s="35"/>
    </row>
    <row r="968" spans="1:11" s="32" customFormat="1" ht="12.75">
      <c r="A968" s="33"/>
      <c r="B968" s="33"/>
      <c r="C968" s="33"/>
      <c r="I968" s="34"/>
      <c r="J968" s="34"/>
      <c r="K968" s="35"/>
    </row>
    <row r="969" spans="1:11" s="32" customFormat="1" ht="12.75">
      <c r="A969" s="33"/>
      <c r="B969" s="33"/>
      <c r="C969" s="33"/>
      <c r="I969" s="34"/>
      <c r="J969" s="34"/>
      <c r="K969" s="35"/>
    </row>
    <row r="970" spans="1:11" s="32" customFormat="1" ht="12.75">
      <c r="A970" s="33"/>
      <c r="B970" s="33"/>
      <c r="C970" s="33"/>
      <c r="I970" s="34"/>
      <c r="J970" s="34"/>
      <c r="K970" s="35"/>
    </row>
    <row r="971" spans="1:11" s="32" customFormat="1" ht="12.75">
      <c r="A971" s="33"/>
      <c r="B971" s="33"/>
      <c r="C971" s="33"/>
      <c r="I971" s="34"/>
      <c r="J971" s="34"/>
      <c r="K971" s="35"/>
    </row>
    <row r="972" spans="1:11" s="32" customFormat="1" ht="12.75">
      <c r="A972" s="33"/>
      <c r="B972" s="33"/>
      <c r="C972" s="33"/>
      <c r="I972" s="34"/>
      <c r="J972" s="34"/>
      <c r="K972" s="35"/>
    </row>
    <row r="973" spans="1:11" s="32" customFormat="1" ht="12.75">
      <c r="A973" s="33"/>
      <c r="B973" s="33"/>
      <c r="C973" s="33"/>
      <c r="I973" s="34"/>
      <c r="J973" s="34"/>
      <c r="K973" s="35"/>
    </row>
    <row r="974" spans="1:11" s="32" customFormat="1" ht="12.75">
      <c r="A974" s="33"/>
      <c r="B974" s="33"/>
      <c r="C974" s="33"/>
      <c r="I974" s="34"/>
      <c r="J974" s="34"/>
      <c r="K974" s="35"/>
    </row>
    <row r="975" spans="1:11" s="32" customFormat="1" ht="12.75">
      <c r="A975" s="33"/>
      <c r="B975" s="33"/>
      <c r="C975" s="33"/>
      <c r="I975" s="34"/>
      <c r="J975" s="34"/>
      <c r="K975" s="35"/>
    </row>
    <row r="976" spans="1:11" s="32" customFormat="1" ht="12.75">
      <c r="A976" s="33"/>
      <c r="B976" s="33"/>
      <c r="C976" s="33"/>
      <c r="I976" s="34"/>
      <c r="J976" s="34"/>
      <c r="K976" s="35"/>
    </row>
    <row r="977" spans="1:11" s="32" customFormat="1" ht="12.75">
      <c r="A977" s="33"/>
      <c r="B977" s="33"/>
      <c r="C977" s="33"/>
      <c r="I977" s="34"/>
      <c r="J977" s="34"/>
      <c r="K977" s="35"/>
    </row>
    <row r="978" spans="1:11" s="32" customFormat="1" ht="12.75">
      <c r="A978" s="33"/>
      <c r="B978" s="33"/>
      <c r="C978" s="33"/>
      <c r="I978" s="34"/>
      <c r="J978" s="34"/>
      <c r="K978" s="35"/>
    </row>
    <row r="979" spans="1:11" s="32" customFormat="1" ht="12.75">
      <c r="A979" s="33"/>
      <c r="B979" s="33"/>
      <c r="C979" s="33"/>
      <c r="I979" s="34"/>
      <c r="J979" s="34"/>
      <c r="K979" s="35"/>
    </row>
    <row r="980" spans="1:11" s="32" customFormat="1" ht="12.75">
      <c r="A980" s="33"/>
      <c r="B980" s="33"/>
      <c r="C980" s="33"/>
      <c r="I980" s="34"/>
      <c r="J980" s="34"/>
      <c r="K980" s="35"/>
    </row>
    <row r="981" spans="1:11" s="32" customFormat="1" ht="12.75">
      <c r="A981" s="33"/>
      <c r="B981" s="33"/>
      <c r="C981" s="33"/>
      <c r="I981" s="34"/>
      <c r="J981" s="34"/>
      <c r="K981" s="35"/>
    </row>
    <row r="982" spans="1:11" s="32" customFormat="1" ht="12.75">
      <c r="A982" s="33"/>
      <c r="B982" s="33"/>
      <c r="C982" s="33"/>
      <c r="I982" s="34"/>
      <c r="J982" s="34"/>
      <c r="K982" s="35"/>
    </row>
    <row r="983" spans="1:11" s="32" customFormat="1" ht="12.75">
      <c r="A983" s="33"/>
      <c r="B983" s="33"/>
      <c r="C983" s="33"/>
      <c r="I983" s="34"/>
      <c r="J983" s="34"/>
      <c r="K983" s="35"/>
    </row>
    <row r="984" spans="1:11" s="32" customFormat="1" ht="12.75">
      <c r="A984" s="33"/>
      <c r="B984" s="33"/>
      <c r="C984" s="33"/>
      <c r="I984" s="34"/>
      <c r="J984" s="34"/>
      <c r="K984" s="35"/>
    </row>
    <row r="985" spans="1:11" s="32" customFormat="1" ht="12.75">
      <c r="A985" s="33"/>
      <c r="B985" s="33"/>
      <c r="C985" s="33"/>
      <c r="I985" s="34"/>
      <c r="J985" s="34"/>
      <c r="K985" s="35"/>
    </row>
    <row r="986" spans="1:11" s="32" customFormat="1" ht="12.75">
      <c r="A986" s="33"/>
      <c r="B986" s="33"/>
      <c r="C986" s="33"/>
      <c r="I986" s="34"/>
      <c r="J986" s="34"/>
      <c r="K986" s="35"/>
    </row>
    <row r="987" spans="1:11" s="32" customFormat="1" ht="12.75">
      <c r="A987" s="33"/>
      <c r="B987" s="33"/>
      <c r="C987" s="33"/>
      <c r="I987" s="34"/>
      <c r="J987" s="34"/>
      <c r="K987" s="35"/>
    </row>
    <row r="988" spans="1:11" s="32" customFormat="1" ht="12.75">
      <c r="A988" s="33"/>
      <c r="B988" s="33"/>
      <c r="C988" s="33"/>
      <c r="I988" s="34"/>
      <c r="J988" s="34"/>
      <c r="K988" s="35"/>
    </row>
    <row r="989" spans="1:11" s="32" customFormat="1" ht="12.75">
      <c r="A989" s="33"/>
      <c r="B989" s="33"/>
      <c r="C989" s="33"/>
      <c r="I989" s="34"/>
      <c r="J989" s="34"/>
      <c r="K989" s="35"/>
    </row>
    <row r="990" spans="1:11" s="32" customFormat="1" ht="12.75">
      <c r="A990" s="33"/>
      <c r="B990" s="33"/>
      <c r="C990" s="33"/>
      <c r="I990" s="34"/>
      <c r="J990" s="34"/>
      <c r="K990" s="35"/>
    </row>
    <row r="991" spans="1:11" s="32" customFormat="1" ht="12.75">
      <c r="A991" s="33"/>
      <c r="B991" s="33"/>
      <c r="C991" s="33"/>
      <c r="I991" s="34"/>
      <c r="J991" s="34"/>
      <c r="K991" s="35"/>
    </row>
    <row r="992" spans="1:11" s="32" customFormat="1" ht="12.75">
      <c r="A992" s="33"/>
      <c r="B992" s="33"/>
      <c r="C992" s="33"/>
      <c r="I992" s="34"/>
      <c r="J992" s="34"/>
      <c r="K992" s="35"/>
    </row>
    <row r="993" spans="1:11" s="32" customFormat="1" ht="12.75">
      <c r="A993" s="33"/>
      <c r="B993" s="33"/>
      <c r="C993" s="33"/>
      <c r="I993" s="34"/>
      <c r="J993" s="34"/>
      <c r="K993" s="35"/>
    </row>
    <row r="994" spans="1:11" s="32" customFormat="1" ht="12.75">
      <c r="A994" s="33"/>
      <c r="B994" s="33"/>
      <c r="C994" s="33"/>
      <c r="I994" s="34"/>
      <c r="J994" s="34"/>
      <c r="K994" s="35"/>
    </row>
    <row r="995" spans="1:11" s="32" customFormat="1" ht="12.75">
      <c r="A995" s="33"/>
      <c r="B995" s="33"/>
      <c r="C995" s="33"/>
      <c r="I995" s="34"/>
      <c r="J995" s="34"/>
      <c r="K995" s="35"/>
    </row>
    <row r="996" spans="1:11" s="32" customFormat="1" ht="12.75">
      <c r="A996" s="33"/>
      <c r="B996" s="33"/>
      <c r="C996" s="33"/>
      <c r="I996" s="34"/>
      <c r="J996" s="34"/>
      <c r="K996" s="35"/>
    </row>
    <row r="997" spans="1:11" s="32" customFormat="1" ht="12.75">
      <c r="A997" s="33"/>
      <c r="B997" s="33"/>
      <c r="C997" s="33"/>
      <c r="I997" s="34"/>
      <c r="J997" s="34"/>
      <c r="K997" s="35"/>
    </row>
    <row r="998" spans="1:11" s="32" customFormat="1" ht="12.75">
      <c r="A998" s="33"/>
      <c r="B998" s="33"/>
      <c r="C998" s="33"/>
      <c r="I998" s="34"/>
      <c r="J998" s="34"/>
      <c r="K998" s="35"/>
    </row>
    <row r="999" spans="1:11" s="32" customFormat="1" ht="12.75">
      <c r="A999" s="33"/>
      <c r="B999" s="33"/>
      <c r="C999" s="33"/>
      <c r="I999" s="34"/>
      <c r="J999" s="34"/>
      <c r="K999" s="35"/>
    </row>
    <row r="1000" spans="1:11" s="32" customFormat="1" ht="12.75">
      <c r="A1000" s="33"/>
      <c r="B1000" s="33"/>
      <c r="C1000" s="33"/>
      <c r="I1000" s="34"/>
      <c r="J1000" s="34"/>
      <c r="K1000" s="35"/>
    </row>
    <row r="1001" spans="1:11" s="32" customFormat="1" ht="12.75">
      <c r="A1001" s="33"/>
      <c r="B1001" s="33"/>
      <c r="C1001" s="33"/>
      <c r="I1001" s="34"/>
      <c r="J1001" s="34"/>
      <c r="K1001" s="35"/>
    </row>
    <row r="1002" spans="1:11" s="32" customFormat="1" ht="12.75">
      <c r="A1002" s="33"/>
      <c r="B1002" s="33"/>
      <c r="C1002" s="33"/>
      <c r="I1002" s="34"/>
      <c r="J1002" s="34"/>
      <c r="K1002" s="35"/>
    </row>
    <row r="1003" spans="1:11" s="32" customFormat="1" ht="12.75">
      <c r="A1003" s="33"/>
      <c r="B1003" s="33"/>
      <c r="C1003" s="33"/>
      <c r="I1003" s="34"/>
      <c r="J1003" s="34"/>
      <c r="K1003" s="35"/>
    </row>
    <row r="1004" spans="1:11" s="32" customFormat="1" ht="12.75">
      <c r="A1004" s="33"/>
      <c r="B1004" s="33"/>
      <c r="C1004" s="33"/>
      <c r="I1004" s="34"/>
      <c r="J1004" s="34"/>
      <c r="K1004" s="35"/>
    </row>
    <row r="1005" spans="1:11" s="32" customFormat="1" ht="12.75">
      <c r="A1005" s="33"/>
      <c r="B1005" s="33"/>
      <c r="C1005" s="33"/>
      <c r="I1005" s="34"/>
      <c r="J1005" s="34"/>
      <c r="K1005" s="35"/>
    </row>
    <row r="1006" spans="1:11" s="32" customFormat="1" ht="12.75">
      <c r="A1006" s="33"/>
      <c r="B1006" s="33"/>
      <c r="C1006" s="33"/>
      <c r="I1006" s="34"/>
      <c r="J1006" s="34"/>
      <c r="K1006" s="35"/>
    </row>
    <row r="1007" spans="1:11" s="32" customFormat="1" ht="12.75">
      <c r="A1007" s="33"/>
      <c r="B1007" s="33"/>
      <c r="C1007" s="33"/>
      <c r="I1007" s="34"/>
      <c r="J1007" s="34"/>
      <c r="K1007" s="35"/>
    </row>
    <row r="1008" spans="1:11" s="32" customFormat="1" ht="12.75">
      <c r="A1008" s="33"/>
      <c r="B1008" s="33"/>
      <c r="C1008" s="33"/>
      <c r="I1008" s="34"/>
      <c r="J1008" s="34"/>
      <c r="K1008" s="35"/>
    </row>
    <row r="1009" spans="1:11" s="32" customFormat="1" ht="12.75">
      <c r="A1009" s="33"/>
      <c r="B1009" s="33"/>
      <c r="C1009" s="33"/>
      <c r="I1009" s="34"/>
      <c r="J1009" s="34"/>
      <c r="K1009" s="35"/>
    </row>
    <row r="1010" spans="1:11" s="32" customFormat="1" ht="12.75">
      <c r="A1010" s="33"/>
      <c r="B1010" s="33"/>
      <c r="C1010" s="33"/>
      <c r="I1010" s="34"/>
      <c r="J1010" s="34"/>
      <c r="K1010" s="35"/>
    </row>
    <row r="1011" spans="1:11" s="32" customFormat="1" ht="12.75">
      <c r="A1011" s="33"/>
      <c r="B1011" s="33"/>
      <c r="C1011" s="33"/>
      <c r="I1011" s="34"/>
      <c r="J1011" s="34"/>
      <c r="K1011" s="35"/>
    </row>
    <row r="1012" spans="1:11" s="32" customFormat="1" ht="12.75">
      <c r="A1012" s="33"/>
      <c r="B1012" s="33"/>
      <c r="C1012" s="33"/>
      <c r="I1012" s="34"/>
      <c r="J1012" s="34"/>
      <c r="K1012" s="35"/>
    </row>
    <row r="1013" spans="1:11" s="32" customFormat="1" ht="12.75">
      <c r="A1013" s="33"/>
      <c r="B1013" s="33"/>
      <c r="C1013" s="33"/>
      <c r="I1013" s="34"/>
      <c r="J1013" s="34"/>
      <c r="K1013" s="35"/>
    </row>
    <row r="1014" spans="1:11" s="32" customFormat="1" ht="12.75">
      <c r="A1014" s="33"/>
      <c r="B1014" s="33"/>
      <c r="C1014" s="33"/>
      <c r="I1014" s="34"/>
      <c r="J1014" s="34"/>
      <c r="K1014" s="35"/>
    </row>
    <row r="1015" spans="1:11" s="32" customFormat="1" ht="12.75">
      <c r="A1015" s="33"/>
      <c r="B1015" s="33"/>
      <c r="C1015" s="33"/>
      <c r="I1015" s="34"/>
      <c r="J1015" s="34"/>
      <c r="K1015" s="35"/>
    </row>
    <row r="1016" spans="1:11" s="32" customFormat="1" ht="12.75">
      <c r="A1016" s="33"/>
      <c r="B1016" s="33"/>
      <c r="C1016" s="33"/>
      <c r="I1016" s="34"/>
      <c r="J1016" s="34"/>
      <c r="K1016" s="35"/>
    </row>
    <row r="1017" spans="1:11" s="32" customFormat="1" ht="12.75">
      <c r="A1017" s="33"/>
      <c r="B1017" s="33"/>
      <c r="C1017" s="33"/>
      <c r="I1017" s="34"/>
      <c r="J1017" s="34"/>
      <c r="K1017" s="35"/>
    </row>
    <row r="1018" spans="1:11" s="32" customFormat="1" ht="12.75">
      <c r="A1018" s="33"/>
      <c r="B1018" s="33"/>
      <c r="C1018" s="33"/>
      <c r="I1018" s="34"/>
      <c r="J1018" s="34"/>
      <c r="K1018" s="35"/>
    </row>
    <row r="1019" spans="1:11" s="32" customFormat="1" ht="12.75">
      <c r="A1019" s="33"/>
      <c r="B1019" s="33"/>
      <c r="C1019" s="33"/>
      <c r="I1019" s="34"/>
      <c r="J1019" s="34"/>
      <c r="K1019" s="35"/>
    </row>
    <row r="1020" spans="1:11" s="32" customFormat="1" ht="12.75">
      <c r="A1020" s="33"/>
      <c r="B1020" s="33"/>
      <c r="C1020" s="33"/>
      <c r="I1020" s="34"/>
      <c r="J1020" s="34"/>
      <c r="K1020" s="35"/>
    </row>
    <row r="1021" spans="1:11" s="32" customFormat="1" ht="12.75">
      <c r="A1021" s="33"/>
      <c r="B1021" s="33"/>
      <c r="C1021" s="33"/>
      <c r="I1021" s="34"/>
      <c r="J1021" s="34"/>
      <c r="K1021" s="35"/>
    </row>
    <row r="1022" spans="1:11" s="32" customFormat="1" ht="12.75">
      <c r="A1022" s="33"/>
      <c r="B1022" s="33"/>
      <c r="C1022" s="33"/>
      <c r="I1022" s="34"/>
      <c r="J1022" s="34"/>
      <c r="K1022" s="35"/>
    </row>
    <row r="1023" spans="1:11" s="32" customFormat="1" ht="12.75">
      <c r="A1023" s="33"/>
      <c r="B1023" s="33"/>
      <c r="C1023" s="33"/>
      <c r="I1023" s="34"/>
      <c r="J1023" s="34"/>
      <c r="K1023" s="35"/>
    </row>
    <row r="1024" spans="1:11" s="32" customFormat="1" ht="12.75">
      <c r="A1024" s="33"/>
      <c r="B1024" s="33"/>
      <c r="C1024" s="33"/>
      <c r="I1024" s="34"/>
      <c r="J1024" s="34"/>
      <c r="K1024" s="35"/>
    </row>
    <row r="1025" spans="1:11" s="32" customFormat="1" ht="12.75">
      <c r="A1025" s="33"/>
      <c r="B1025" s="33"/>
      <c r="C1025" s="33"/>
      <c r="I1025" s="34"/>
      <c r="J1025" s="34"/>
      <c r="K1025" s="35"/>
    </row>
    <row r="1026" spans="1:11" s="32" customFormat="1" ht="12.75">
      <c r="A1026" s="33"/>
      <c r="B1026" s="33"/>
      <c r="C1026" s="33"/>
      <c r="I1026" s="34"/>
      <c r="J1026" s="34"/>
      <c r="K1026" s="35"/>
    </row>
    <row r="1027" spans="1:11" s="32" customFormat="1" ht="12.75">
      <c r="A1027" s="33"/>
      <c r="B1027" s="33"/>
      <c r="C1027" s="33"/>
      <c r="I1027" s="34"/>
      <c r="J1027" s="34"/>
      <c r="K1027" s="35"/>
    </row>
    <row r="1028" spans="1:11" s="32" customFormat="1" ht="12.75">
      <c r="A1028" s="33"/>
      <c r="B1028" s="33"/>
      <c r="C1028" s="33"/>
      <c r="I1028" s="34"/>
      <c r="J1028" s="34"/>
      <c r="K1028" s="35"/>
    </row>
    <row r="1029" spans="1:11" s="32" customFormat="1" ht="12.75">
      <c r="A1029" s="33"/>
      <c r="B1029" s="33"/>
      <c r="C1029" s="33"/>
      <c r="I1029" s="34"/>
      <c r="J1029" s="34"/>
      <c r="K1029" s="35"/>
    </row>
    <row r="1030" spans="1:11" s="32" customFormat="1" ht="12.75">
      <c r="A1030" s="33"/>
      <c r="B1030" s="33"/>
      <c r="C1030" s="33"/>
      <c r="I1030" s="34"/>
      <c r="J1030" s="34"/>
      <c r="K1030" s="35"/>
    </row>
    <row r="1031" spans="1:11" s="32" customFormat="1" ht="12.75">
      <c r="A1031" s="33"/>
      <c r="B1031" s="33"/>
      <c r="C1031" s="33"/>
      <c r="I1031" s="34"/>
      <c r="J1031" s="34"/>
      <c r="K1031" s="35"/>
    </row>
    <row r="1032" spans="1:11" s="32" customFormat="1" ht="12.75">
      <c r="A1032" s="33"/>
      <c r="B1032" s="33"/>
      <c r="C1032" s="33"/>
      <c r="I1032" s="34"/>
      <c r="J1032" s="34"/>
      <c r="K1032" s="35"/>
    </row>
    <row r="1033" spans="1:11" s="32" customFormat="1" ht="12.75">
      <c r="A1033" s="33"/>
      <c r="B1033" s="33"/>
      <c r="C1033" s="33"/>
      <c r="I1033" s="34"/>
      <c r="J1033" s="34"/>
      <c r="K1033" s="35"/>
    </row>
    <row r="1034" spans="1:11" s="32" customFormat="1" ht="12.75">
      <c r="A1034" s="33"/>
      <c r="B1034" s="33"/>
      <c r="C1034" s="33"/>
      <c r="I1034" s="34"/>
      <c r="J1034" s="34"/>
      <c r="K1034" s="35"/>
    </row>
    <row r="1035" spans="1:11" s="32" customFormat="1" ht="12.75">
      <c r="A1035" s="33"/>
      <c r="B1035" s="33"/>
      <c r="C1035" s="33"/>
      <c r="I1035" s="34"/>
      <c r="J1035" s="34"/>
      <c r="K1035" s="35"/>
    </row>
    <row r="1036" spans="1:11" s="32" customFormat="1" ht="12.75">
      <c r="A1036" s="33"/>
      <c r="B1036" s="33"/>
      <c r="C1036" s="33"/>
      <c r="I1036" s="34"/>
      <c r="J1036" s="34"/>
      <c r="K1036" s="35"/>
    </row>
    <row r="1037" spans="1:11" s="32" customFormat="1" ht="12.75">
      <c r="A1037" s="33"/>
      <c r="B1037" s="33"/>
      <c r="C1037" s="33"/>
      <c r="I1037" s="34"/>
      <c r="J1037" s="34"/>
      <c r="K1037" s="35"/>
    </row>
    <row r="1038" spans="1:11" s="32" customFormat="1" ht="12.75">
      <c r="A1038" s="33"/>
      <c r="B1038" s="33"/>
      <c r="C1038" s="33"/>
      <c r="I1038" s="34"/>
      <c r="J1038" s="34"/>
      <c r="K1038" s="35"/>
    </row>
    <row r="1039" spans="1:11" s="32" customFormat="1" ht="12.75">
      <c r="A1039" s="33"/>
      <c r="B1039" s="33"/>
      <c r="C1039" s="33"/>
      <c r="I1039" s="34"/>
      <c r="J1039" s="34"/>
      <c r="K1039" s="35"/>
    </row>
    <row r="1040" spans="1:11" s="32" customFormat="1" ht="12.75">
      <c r="A1040" s="33"/>
      <c r="B1040" s="33"/>
      <c r="C1040" s="33"/>
      <c r="I1040" s="34"/>
      <c r="J1040" s="34"/>
      <c r="K1040" s="35"/>
    </row>
    <row r="1041" spans="1:11" s="32" customFormat="1" ht="12.75">
      <c r="A1041" s="33"/>
      <c r="B1041" s="33"/>
      <c r="C1041" s="33"/>
      <c r="I1041" s="34"/>
      <c r="J1041" s="34"/>
      <c r="K1041" s="35"/>
    </row>
    <row r="1042" spans="1:11" s="32" customFormat="1" ht="12.75">
      <c r="A1042" s="33"/>
      <c r="B1042" s="33"/>
      <c r="C1042" s="33"/>
      <c r="I1042" s="34"/>
      <c r="J1042" s="34"/>
      <c r="K1042" s="35"/>
    </row>
    <row r="1043" spans="1:11" s="32" customFormat="1" ht="12.75">
      <c r="A1043" s="33"/>
      <c r="B1043" s="33"/>
      <c r="C1043" s="33"/>
      <c r="I1043" s="34"/>
      <c r="J1043" s="34"/>
      <c r="K1043" s="35"/>
    </row>
    <row r="1044" spans="1:11" s="32" customFormat="1" ht="12.75">
      <c r="A1044" s="33"/>
      <c r="B1044" s="33"/>
      <c r="C1044" s="33"/>
      <c r="I1044" s="34"/>
      <c r="J1044" s="34"/>
      <c r="K1044" s="35"/>
    </row>
    <row r="1045" spans="1:11" s="32" customFormat="1" ht="12.75">
      <c r="A1045" s="33"/>
      <c r="B1045" s="33"/>
      <c r="C1045" s="33"/>
      <c r="I1045" s="34"/>
      <c r="J1045" s="34"/>
      <c r="K1045" s="35"/>
    </row>
    <row r="1046" spans="1:11" s="32" customFormat="1" ht="12.75">
      <c r="A1046" s="33"/>
      <c r="B1046" s="33"/>
      <c r="C1046" s="33"/>
      <c r="I1046" s="34"/>
      <c r="J1046" s="34"/>
      <c r="K1046" s="35"/>
    </row>
    <row r="1047" spans="1:11" s="32" customFormat="1" ht="12.75">
      <c r="A1047" s="33"/>
      <c r="B1047" s="33"/>
      <c r="C1047" s="33"/>
      <c r="I1047" s="34"/>
      <c r="J1047" s="34"/>
      <c r="K1047" s="35"/>
    </row>
    <row r="1048" spans="1:11" s="32" customFormat="1" ht="12.75">
      <c r="A1048" s="33"/>
      <c r="B1048" s="33"/>
      <c r="C1048" s="33"/>
      <c r="I1048" s="34"/>
      <c r="J1048" s="34"/>
      <c r="K1048" s="35"/>
    </row>
    <row r="1049" spans="1:11" s="32" customFormat="1" ht="12.75">
      <c r="A1049" s="33"/>
      <c r="B1049" s="33"/>
      <c r="C1049" s="33"/>
      <c r="I1049" s="34"/>
      <c r="J1049" s="34"/>
      <c r="K1049" s="35"/>
    </row>
    <row r="1050" spans="1:11" s="32" customFormat="1" ht="12.75">
      <c r="A1050" s="33"/>
      <c r="B1050" s="33"/>
      <c r="C1050" s="33"/>
      <c r="I1050" s="34"/>
      <c r="J1050" s="34"/>
      <c r="K1050" s="35"/>
    </row>
    <row r="1051" spans="1:11" s="32" customFormat="1" ht="12.75">
      <c r="A1051" s="33"/>
      <c r="B1051" s="33"/>
      <c r="C1051" s="33"/>
      <c r="I1051" s="34"/>
      <c r="J1051" s="34"/>
      <c r="K1051" s="35"/>
    </row>
    <row r="1052" spans="1:11" s="32" customFormat="1" ht="12.75">
      <c r="A1052" s="33"/>
      <c r="B1052" s="33"/>
      <c r="C1052" s="33"/>
      <c r="I1052" s="34"/>
      <c r="J1052" s="34"/>
      <c r="K1052" s="35"/>
    </row>
    <row r="1053" spans="1:11" s="32" customFormat="1" ht="12.75">
      <c r="A1053" s="33"/>
      <c r="B1053" s="33"/>
      <c r="C1053" s="33"/>
      <c r="I1053" s="34"/>
      <c r="J1053" s="34"/>
      <c r="K1053" s="35"/>
    </row>
    <row r="1054" spans="1:11" s="32" customFormat="1" ht="12.75">
      <c r="A1054" s="33"/>
      <c r="B1054" s="33"/>
      <c r="C1054" s="33"/>
      <c r="I1054" s="34"/>
      <c r="J1054" s="34"/>
      <c r="K1054" s="35"/>
    </row>
    <row r="1055" spans="1:11" s="32" customFormat="1" ht="12.75">
      <c r="A1055" s="33"/>
      <c r="B1055" s="33"/>
      <c r="C1055" s="33"/>
      <c r="I1055" s="34"/>
      <c r="J1055" s="34"/>
      <c r="K1055" s="35"/>
    </row>
    <row r="1056" spans="1:11" s="32" customFormat="1" ht="12.75">
      <c r="A1056" s="33"/>
      <c r="B1056" s="33"/>
      <c r="C1056" s="33"/>
      <c r="I1056" s="34"/>
      <c r="J1056" s="34"/>
      <c r="K1056" s="35"/>
    </row>
    <row r="1057" spans="1:11" s="32" customFormat="1" ht="12.75">
      <c r="A1057" s="33"/>
      <c r="B1057" s="33"/>
      <c r="C1057" s="33"/>
      <c r="I1057" s="34"/>
      <c r="J1057" s="34"/>
      <c r="K1057" s="35"/>
    </row>
    <row r="1058" spans="1:11" s="32" customFormat="1" ht="12.75">
      <c r="A1058" s="33"/>
      <c r="B1058" s="33"/>
      <c r="C1058" s="33"/>
      <c r="I1058" s="34"/>
      <c r="J1058" s="34"/>
      <c r="K1058" s="35"/>
    </row>
    <row r="1059" spans="1:11" s="32" customFormat="1" ht="12.75">
      <c r="A1059" s="33"/>
      <c r="B1059" s="33"/>
      <c r="C1059" s="33"/>
      <c r="I1059" s="34"/>
      <c r="J1059" s="34"/>
      <c r="K1059" s="35"/>
    </row>
    <row r="1060" spans="1:11" s="32" customFormat="1" ht="12.75">
      <c r="A1060" s="33"/>
      <c r="B1060" s="33"/>
      <c r="C1060" s="33"/>
      <c r="I1060" s="34"/>
      <c r="J1060" s="34"/>
      <c r="K1060" s="35"/>
    </row>
    <row r="1061" spans="1:11" s="32" customFormat="1" ht="12.75">
      <c r="A1061" s="33"/>
      <c r="B1061" s="33"/>
      <c r="C1061" s="33"/>
      <c r="I1061" s="34"/>
      <c r="J1061" s="34"/>
      <c r="K1061" s="35"/>
    </row>
    <row r="1062" spans="1:11" s="32" customFormat="1" ht="12.75">
      <c r="A1062" s="33"/>
      <c r="B1062" s="33"/>
      <c r="C1062" s="33"/>
      <c r="I1062" s="34"/>
      <c r="J1062" s="34"/>
      <c r="K1062" s="35"/>
    </row>
    <row r="1063" spans="1:11" s="32" customFormat="1" ht="12.75">
      <c r="A1063" s="33"/>
      <c r="B1063" s="33"/>
      <c r="C1063" s="33"/>
      <c r="I1063" s="34"/>
      <c r="J1063" s="34"/>
      <c r="K1063" s="35"/>
    </row>
    <row r="1064" spans="1:11" s="32" customFormat="1" ht="12.75">
      <c r="A1064" s="33"/>
      <c r="B1064" s="33"/>
      <c r="C1064" s="33"/>
      <c r="I1064" s="34"/>
      <c r="J1064" s="34"/>
      <c r="K1064" s="35"/>
    </row>
    <row r="1065" spans="1:11" s="32" customFormat="1" ht="12.75">
      <c r="A1065" s="33"/>
      <c r="B1065" s="33"/>
      <c r="C1065" s="33"/>
      <c r="I1065" s="34"/>
      <c r="J1065" s="34"/>
      <c r="K1065" s="35"/>
    </row>
    <row r="1066" spans="1:11" s="32" customFormat="1" ht="12.75">
      <c r="A1066" s="33"/>
      <c r="B1066" s="33"/>
      <c r="C1066" s="33"/>
      <c r="I1066" s="34"/>
      <c r="J1066" s="34"/>
      <c r="K1066" s="35"/>
    </row>
    <row r="1067" spans="1:11" s="32" customFormat="1" ht="12.75">
      <c r="A1067" s="33"/>
      <c r="B1067" s="33"/>
      <c r="C1067" s="33"/>
      <c r="I1067" s="34"/>
      <c r="J1067" s="34"/>
      <c r="K1067" s="35"/>
    </row>
    <row r="1068" spans="1:11" s="32" customFormat="1" ht="12.75">
      <c r="A1068" s="33"/>
      <c r="B1068" s="33"/>
      <c r="C1068" s="33"/>
      <c r="I1068" s="34"/>
      <c r="J1068" s="34"/>
      <c r="K1068" s="35"/>
    </row>
    <row r="1069" spans="1:11" s="32" customFormat="1" ht="12.75">
      <c r="A1069" s="33"/>
      <c r="B1069" s="33"/>
      <c r="C1069" s="33"/>
      <c r="I1069" s="34"/>
      <c r="J1069" s="34"/>
      <c r="K1069" s="35"/>
    </row>
    <row r="1070" spans="1:11" s="32" customFormat="1" ht="12.75">
      <c r="A1070" s="33"/>
      <c r="B1070" s="33"/>
      <c r="C1070" s="33"/>
      <c r="I1070" s="34"/>
      <c r="J1070" s="34"/>
      <c r="K1070" s="35"/>
    </row>
    <row r="1071" spans="1:11" s="32" customFormat="1" ht="12.75">
      <c r="A1071" s="33"/>
      <c r="B1071" s="33"/>
      <c r="C1071" s="33"/>
      <c r="I1071" s="34"/>
      <c r="J1071" s="34"/>
      <c r="K1071" s="35"/>
    </row>
    <row r="1072" spans="1:11" s="32" customFormat="1" ht="12.75">
      <c r="A1072" s="33"/>
      <c r="B1072" s="33"/>
      <c r="C1072" s="33"/>
      <c r="I1072" s="34"/>
      <c r="J1072" s="34"/>
      <c r="K1072" s="35"/>
    </row>
    <row r="1073" spans="1:11" s="32" customFormat="1" ht="12.75">
      <c r="A1073" s="33"/>
      <c r="B1073" s="33"/>
      <c r="C1073" s="33"/>
      <c r="I1073" s="34"/>
      <c r="J1073" s="34"/>
      <c r="K1073" s="35"/>
    </row>
    <row r="1074" spans="1:11" s="32" customFormat="1" ht="12.75">
      <c r="A1074" s="33"/>
      <c r="B1074" s="33"/>
      <c r="C1074" s="33"/>
      <c r="I1074" s="34"/>
      <c r="J1074" s="34"/>
      <c r="K1074" s="35"/>
    </row>
    <row r="1075" spans="1:11" s="32" customFormat="1" ht="12.75">
      <c r="A1075" s="33"/>
      <c r="B1075" s="33"/>
      <c r="C1075" s="33"/>
      <c r="I1075" s="34"/>
      <c r="J1075" s="34"/>
      <c r="K1075" s="35"/>
    </row>
    <row r="1076" spans="1:11" s="32" customFormat="1" ht="12.75">
      <c r="A1076" s="33"/>
      <c r="B1076" s="33"/>
      <c r="C1076" s="33"/>
      <c r="I1076" s="34"/>
      <c r="J1076" s="34"/>
      <c r="K1076" s="35"/>
    </row>
    <row r="1077" spans="1:11" s="32" customFormat="1" ht="12.75">
      <c r="A1077" s="33"/>
      <c r="B1077" s="33"/>
      <c r="C1077" s="33"/>
      <c r="I1077" s="34"/>
      <c r="J1077" s="34"/>
      <c r="K1077" s="35"/>
    </row>
    <row r="1078" spans="1:11" s="32" customFormat="1" ht="12.75">
      <c r="A1078" s="33"/>
      <c r="B1078" s="33"/>
      <c r="C1078" s="33"/>
      <c r="I1078" s="34"/>
      <c r="J1078" s="34"/>
      <c r="K1078" s="35"/>
    </row>
    <row r="1079" spans="1:11" s="32" customFormat="1" ht="12.75">
      <c r="A1079" s="33"/>
      <c r="B1079" s="33"/>
      <c r="C1079" s="33"/>
      <c r="I1079" s="34"/>
      <c r="J1079" s="34"/>
      <c r="K1079" s="35"/>
    </row>
    <row r="1080" spans="1:11" s="32" customFormat="1" ht="12.75">
      <c r="A1080" s="33"/>
      <c r="B1080" s="33"/>
      <c r="C1080" s="33"/>
      <c r="I1080" s="34"/>
      <c r="J1080" s="34"/>
      <c r="K1080" s="35"/>
    </row>
    <row r="1081" spans="1:11" s="32" customFormat="1" ht="12.75">
      <c r="A1081" s="33"/>
      <c r="B1081" s="33"/>
      <c r="C1081" s="33"/>
      <c r="I1081" s="34"/>
      <c r="J1081" s="34"/>
      <c r="K1081" s="35"/>
    </row>
    <row r="1082" spans="1:11" s="32" customFormat="1" ht="12.75">
      <c r="A1082" s="33"/>
      <c r="B1082" s="33"/>
      <c r="C1082" s="33"/>
      <c r="I1082" s="34"/>
      <c r="J1082" s="34"/>
      <c r="K1082" s="35"/>
    </row>
    <row r="1083" spans="1:11" s="32" customFormat="1" ht="12.75">
      <c r="A1083" s="33"/>
      <c r="B1083" s="33"/>
      <c r="C1083" s="33"/>
      <c r="I1083" s="34"/>
      <c r="J1083" s="34"/>
      <c r="K1083" s="35"/>
    </row>
    <row r="1084" spans="1:11" s="32" customFormat="1" ht="12.75">
      <c r="A1084" s="33"/>
      <c r="B1084" s="33"/>
      <c r="C1084" s="33"/>
      <c r="I1084" s="34"/>
      <c r="J1084" s="34"/>
      <c r="K1084" s="35"/>
    </row>
    <row r="1085" spans="1:11" s="32" customFormat="1" ht="12.75">
      <c r="A1085" s="33"/>
      <c r="B1085" s="33"/>
      <c r="C1085" s="33"/>
      <c r="I1085" s="34"/>
      <c r="J1085" s="34"/>
      <c r="K1085" s="35"/>
    </row>
    <row r="1086" spans="1:11" s="32" customFormat="1" ht="12.75">
      <c r="A1086" s="33"/>
      <c r="B1086" s="33"/>
      <c r="C1086" s="33"/>
      <c r="I1086" s="34"/>
      <c r="J1086" s="34"/>
      <c r="K1086" s="35"/>
    </row>
    <row r="1087" spans="1:11" s="32" customFormat="1" ht="12.75">
      <c r="A1087" s="33"/>
      <c r="B1087" s="33"/>
      <c r="C1087" s="33"/>
      <c r="I1087" s="34"/>
      <c r="J1087" s="34"/>
      <c r="K1087" s="35"/>
    </row>
    <row r="1088" spans="1:11" s="32" customFormat="1" ht="12.75">
      <c r="A1088" s="33"/>
      <c r="B1088" s="33"/>
      <c r="C1088" s="33"/>
      <c r="I1088" s="34"/>
      <c r="J1088" s="34"/>
      <c r="K1088" s="35"/>
    </row>
    <row r="1089" spans="1:11" s="32" customFormat="1" ht="12.75">
      <c r="A1089" s="33"/>
      <c r="B1089" s="33"/>
      <c r="C1089" s="33"/>
      <c r="I1089" s="34"/>
      <c r="J1089" s="34"/>
      <c r="K1089" s="35"/>
    </row>
    <row r="1090" spans="1:11" s="32" customFormat="1" ht="12.75">
      <c r="A1090" s="33"/>
      <c r="B1090" s="33"/>
      <c r="C1090" s="33"/>
      <c r="I1090" s="34"/>
      <c r="J1090" s="34"/>
      <c r="K1090" s="35"/>
    </row>
    <row r="1091" spans="1:11" s="32" customFormat="1" ht="12.75">
      <c r="A1091" s="33"/>
      <c r="B1091" s="33"/>
      <c r="C1091" s="33"/>
      <c r="I1091" s="34"/>
      <c r="J1091" s="34"/>
      <c r="K1091" s="35"/>
    </row>
    <row r="1092" spans="1:11" s="32" customFormat="1" ht="12.75">
      <c r="A1092" s="33"/>
      <c r="B1092" s="33"/>
      <c r="C1092" s="33"/>
      <c r="I1092" s="34"/>
      <c r="J1092" s="34"/>
      <c r="K1092" s="35"/>
    </row>
    <row r="1093" spans="1:11" s="32" customFormat="1" ht="12.75">
      <c r="A1093" s="33"/>
      <c r="B1093" s="33"/>
      <c r="C1093" s="33"/>
      <c r="I1093" s="34"/>
      <c r="J1093" s="34"/>
      <c r="K1093" s="35"/>
    </row>
    <row r="1094" spans="1:11" s="32" customFormat="1" ht="12.75">
      <c r="A1094" s="33"/>
      <c r="B1094" s="33"/>
      <c r="C1094" s="33"/>
      <c r="I1094" s="34"/>
      <c r="J1094" s="34"/>
      <c r="K1094" s="35"/>
    </row>
    <row r="1095" spans="1:11" s="32" customFormat="1" ht="12.75">
      <c r="A1095" s="33"/>
      <c r="B1095" s="33"/>
      <c r="C1095" s="33"/>
      <c r="I1095" s="34"/>
      <c r="J1095" s="34"/>
      <c r="K1095" s="35"/>
    </row>
    <row r="1096" spans="1:11" s="32" customFormat="1" ht="12.75">
      <c r="A1096" s="33"/>
      <c r="B1096" s="33"/>
      <c r="C1096" s="33"/>
      <c r="I1096" s="34"/>
      <c r="J1096" s="34"/>
      <c r="K1096" s="35"/>
    </row>
    <row r="1097" spans="1:11" s="32" customFormat="1" ht="12.75">
      <c r="A1097" s="33"/>
      <c r="B1097" s="33"/>
      <c r="C1097" s="33"/>
      <c r="I1097" s="34"/>
      <c r="J1097" s="34"/>
      <c r="K1097" s="35"/>
    </row>
    <row r="1098" spans="1:11" s="32" customFormat="1" ht="12.75">
      <c r="A1098" s="33"/>
      <c r="B1098" s="33"/>
      <c r="C1098" s="33"/>
      <c r="I1098" s="34"/>
      <c r="J1098" s="34"/>
      <c r="K1098" s="35"/>
    </row>
    <row r="1099" spans="1:11" s="32" customFormat="1" ht="12.75">
      <c r="A1099" s="33"/>
      <c r="B1099" s="33"/>
      <c r="C1099" s="33"/>
      <c r="I1099" s="34"/>
      <c r="J1099" s="34"/>
      <c r="K1099" s="35"/>
    </row>
    <row r="1100" spans="1:11" s="32" customFormat="1" ht="12.75">
      <c r="A1100" s="33"/>
      <c r="B1100" s="33"/>
      <c r="C1100" s="33"/>
      <c r="I1100" s="34"/>
      <c r="J1100" s="34"/>
      <c r="K1100" s="35"/>
    </row>
    <row r="1101" spans="1:11" s="32" customFormat="1" ht="12.75">
      <c r="A1101" s="33"/>
      <c r="B1101" s="33"/>
      <c r="C1101" s="33"/>
      <c r="I1101" s="34"/>
      <c r="J1101" s="34"/>
      <c r="K1101" s="35"/>
    </row>
    <row r="1102" spans="1:11" s="32" customFormat="1" ht="12.75">
      <c r="A1102" s="33"/>
      <c r="B1102" s="33"/>
      <c r="C1102" s="33"/>
      <c r="I1102" s="34"/>
      <c r="J1102" s="34"/>
      <c r="K1102" s="35"/>
    </row>
    <row r="1103" spans="1:11" s="32" customFormat="1" ht="12.75">
      <c r="A1103" s="33"/>
      <c r="B1103" s="33"/>
      <c r="C1103" s="33"/>
      <c r="I1103" s="34"/>
      <c r="J1103" s="34"/>
      <c r="K1103" s="35"/>
    </row>
    <row r="1104" spans="1:11" s="32" customFormat="1" ht="12.75">
      <c r="A1104" s="33"/>
      <c r="B1104" s="33"/>
      <c r="C1104" s="33"/>
      <c r="I1104" s="34"/>
      <c r="J1104" s="34"/>
      <c r="K1104" s="35"/>
    </row>
    <row r="1105" spans="1:11" s="32" customFormat="1" ht="12.75">
      <c r="A1105" s="33"/>
      <c r="B1105" s="33"/>
      <c r="C1105" s="33"/>
      <c r="I1105" s="34"/>
      <c r="J1105" s="34"/>
      <c r="K1105" s="35"/>
    </row>
    <row r="1106" spans="1:11" s="32" customFormat="1" ht="12.75">
      <c r="A1106" s="33"/>
      <c r="B1106" s="33"/>
      <c r="C1106" s="33"/>
      <c r="I1106" s="34"/>
      <c r="J1106" s="34"/>
      <c r="K1106" s="35"/>
    </row>
    <row r="1107" spans="1:11" s="32" customFormat="1" ht="12.75">
      <c r="A1107" s="33"/>
      <c r="B1107" s="33"/>
      <c r="C1107" s="33"/>
      <c r="I1107" s="34"/>
      <c r="J1107" s="34"/>
      <c r="K1107" s="35"/>
    </row>
    <row r="1108" spans="1:11" s="32" customFormat="1" ht="12.75">
      <c r="A1108" s="33"/>
      <c r="B1108" s="33"/>
      <c r="C1108" s="33"/>
      <c r="I1108" s="34"/>
      <c r="J1108" s="34"/>
      <c r="K1108" s="35"/>
    </row>
    <row r="1109" spans="1:11" s="32" customFormat="1" ht="12.75">
      <c r="A1109" s="33"/>
      <c r="B1109" s="33"/>
      <c r="C1109" s="33"/>
      <c r="I1109" s="34"/>
      <c r="J1109" s="34"/>
      <c r="K1109" s="35"/>
    </row>
    <row r="1110" spans="1:11" s="32" customFormat="1" ht="12.75">
      <c r="A1110" s="33"/>
      <c r="B1110" s="33"/>
      <c r="C1110" s="33"/>
      <c r="I1110" s="34"/>
      <c r="J1110" s="34"/>
      <c r="K1110" s="35"/>
    </row>
    <row r="1111" spans="1:11" s="32" customFormat="1" ht="12.75">
      <c r="A1111" s="33"/>
      <c r="B1111" s="33"/>
      <c r="C1111" s="33"/>
      <c r="I1111" s="34"/>
      <c r="J1111" s="34"/>
      <c r="K1111" s="35"/>
    </row>
    <row r="1112" spans="1:11" s="32" customFormat="1" ht="12.75">
      <c r="A1112" s="33"/>
      <c r="B1112" s="33"/>
      <c r="C1112" s="33"/>
      <c r="I1112" s="34"/>
      <c r="J1112" s="34"/>
      <c r="K1112" s="35"/>
    </row>
    <row r="1113" spans="1:11" s="32" customFormat="1" ht="12.75">
      <c r="A1113" s="33"/>
      <c r="B1113" s="33"/>
      <c r="C1113" s="33"/>
      <c r="I1113" s="34"/>
      <c r="J1113" s="34"/>
      <c r="K1113" s="35"/>
    </row>
    <row r="1114" spans="1:11" s="32" customFormat="1" ht="12.75">
      <c r="A1114" s="33"/>
      <c r="B1114" s="33"/>
      <c r="C1114" s="33"/>
      <c r="I1114" s="34"/>
      <c r="J1114" s="34"/>
      <c r="K1114" s="35"/>
    </row>
    <row r="1115" spans="1:11" s="32" customFormat="1" ht="12.75">
      <c r="A1115" s="33"/>
      <c r="B1115" s="33"/>
      <c r="C1115" s="33"/>
      <c r="I1115" s="34"/>
      <c r="J1115" s="34"/>
      <c r="K1115" s="35"/>
    </row>
    <row r="1116" spans="1:11" s="32" customFormat="1" ht="12.75">
      <c r="A1116" s="33"/>
      <c r="B1116" s="33"/>
      <c r="C1116" s="33"/>
      <c r="I1116" s="34"/>
      <c r="J1116" s="34"/>
      <c r="K1116" s="35"/>
    </row>
    <row r="1117" spans="1:11" s="32" customFormat="1" ht="12.75">
      <c r="A1117" s="33"/>
      <c r="B1117" s="33"/>
      <c r="C1117" s="33"/>
      <c r="I1117" s="34"/>
      <c r="J1117" s="34"/>
      <c r="K1117" s="35"/>
    </row>
    <row r="1118" spans="1:11" s="32" customFormat="1" ht="12.75">
      <c r="A1118" s="33"/>
      <c r="B1118" s="33"/>
      <c r="C1118" s="33"/>
      <c r="I1118" s="34"/>
      <c r="J1118" s="34"/>
      <c r="K1118" s="35"/>
    </row>
    <row r="1119" spans="1:11" s="32" customFormat="1" ht="12.75">
      <c r="A1119" s="33"/>
      <c r="B1119" s="33"/>
      <c r="C1119" s="33"/>
      <c r="I1119" s="34"/>
      <c r="J1119" s="34"/>
      <c r="K1119" s="35"/>
    </row>
    <row r="1120" spans="1:11" s="32" customFormat="1" ht="12.75">
      <c r="A1120" s="33"/>
      <c r="B1120" s="33"/>
      <c r="C1120" s="33"/>
      <c r="I1120" s="34"/>
      <c r="J1120" s="34"/>
      <c r="K1120" s="35"/>
    </row>
    <row r="1121" spans="1:11" s="32" customFormat="1" ht="12.75">
      <c r="A1121" s="33"/>
      <c r="B1121" s="33"/>
      <c r="C1121" s="33"/>
      <c r="I1121" s="34"/>
      <c r="J1121" s="34"/>
      <c r="K1121" s="35"/>
    </row>
    <row r="1122" spans="1:11" s="32" customFormat="1" ht="12.75">
      <c r="A1122" s="33"/>
      <c r="B1122" s="33"/>
      <c r="C1122" s="33"/>
      <c r="I1122" s="34"/>
      <c r="J1122" s="34"/>
      <c r="K1122" s="35"/>
    </row>
    <row r="1123" spans="1:11" s="32" customFormat="1" ht="12.75">
      <c r="A1123" s="33"/>
      <c r="B1123" s="33"/>
      <c r="C1123" s="33"/>
      <c r="I1123" s="34"/>
      <c r="J1123" s="34"/>
      <c r="K1123" s="35"/>
    </row>
    <row r="1124" spans="1:11" s="32" customFormat="1" ht="12.75">
      <c r="A1124" s="33"/>
      <c r="B1124" s="33"/>
      <c r="C1124" s="33"/>
      <c r="I1124" s="34"/>
      <c r="J1124" s="34"/>
      <c r="K1124" s="35"/>
    </row>
    <row r="1125" spans="1:11" s="32" customFormat="1" ht="12.75">
      <c r="A1125" s="33"/>
      <c r="B1125" s="33"/>
      <c r="C1125" s="33"/>
      <c r="I1125" s="34"/>
      <c r="J1125" s="34"/>
      <c r="K1125" s="35"/>
    </row>
    <row r="1126" spans="1:11" s="32" customFormat="1" ht="12.75">
      <c r="A1126" s="33"/>
      <c r="B1126" s="33"/>
      <c r="C1126" s="33"/>
      <c r="I1126" s="34"/>
      <c r="J1126" s="34"/>
      <c r="K1126" s="35"/>
    </row>
    <row r="1127" spans="1:11" s="32" customFormat="1" ht="12.75">
      <c r="A1127" s="33"/>
      <c r="B1127" s="33"/>
      <c r="C1127" s="33"/>
      <c r="I1127" s="34"/>
      <c r="J1127" s="34"/>
      <c r="K1127" s="35"/>
    </row>
    <row r="1128" spans="1:11" s="32" customFormat="1" ht="12.75">
      <c r="A1128" s="33"/>
      <c r="B1128" s="33"/>
      <c r="C1128" s="33"/>
      <c r="I1128" s="34"/>
      <c r="J1128" s="34"/>
      <c r="K1128" s="35"/>
    </row>
    <row r="1129" spans="1:11" s="32" customFormat="1" ht="12.75">
      <c r="A1129" s="33"/>
      <c r="B1129" s="33"/>
      <c r="C1129" s="33"/>
      <c r="I1129" s="34"/>
      <c r="J1129" s="34"/>
      <c r="K1129" s="35"/>
    </row>
    <row r="1130" spans="1:11" s="32" customFormat="1" ht="12.75">
      <c r="A1130" s="33"/>
      <c r="B1130" s="33"/>
      <c r="C1130" s="33"/>
      <c r="I1130" s="34"/>
      <c r="J1130" s="34"/>
      <c r="K1130" s="35"/>
    </row>
    <row r="1131" spans="1:11" s="32" customFormat="1" ht="12.75">
      <c r="A1131" s="33"/>
      <c r="B1131" s="33"/>
      <c r="C1131" s="33"/>
      <c r="I1131" s="34"/>
      <c r="J1131" s="34"/>
      <c r="K1131" s="35"/>
    </row>
    <row r="1132" spans="1:11" s="32" customFormat="1" ht="12.75">
      <c r="A1132" s="33"/>
      <c r="B1132" s="33"/>
      <c r="C1132" s="33"/>
      <c r="I1132" s="34"/>
      <c r="J1132" s="34"/>
      <c r="K1132" s="35"/>
    </row>
    <row r="1133" spans="1:11" s="32" customFormat="1" ht="12.75">
      <c r="A1133" s="33"/>
      <c r="B1133" s="33"/>
      <c r="C1133" s="33"/>
      <c r="I1133" s="34"/>
      <c r="J1133" s="34"/>
      <c r="K1133" s="35"/>
    </row>
    <row r="1134" spans="1:11" s="32" customFormat="1" ht="12.75">
      <c r="A1134" s="33"/>
      <c r="B1134" s="33"/>
      <c r="C1134" s="33"/>
      <c r="I1134" s="34"/>
      <c r="J1134" s="34"/>
      <c r="K1134" s="35"/>
    </row>
    <row r="1135" spans="1:11" s="32" customFormat="1" ht="12.75">
      <c r="A1135" s="33"/>
      <c r="B1135" s="33"/>
      <c r="C1135" s="33"/>
      <c r="I1135" s="34"/>
      <c r="J1135" s="34"/>
      <c r="K1135" s="35"/>
    </row>
    <row r="1136" spans="1:11" s="32" customFormat="1" ht="12.75">
      <c r="A1136" s="33"/>
      <c r="B1136" s="33"/>
      <c r="C1136" s="33"/>
      <c r="I1136" s="34"/>
      <c r="J1136" s="34"/>
      <c r="K1136" s="35"/>
    </row>
    <row r="1137" spans="1:11" s="32" customFormat="1" ht="12.75">
      <c r="A1137" s="33"/>
      <c r="B1137" s="33"/>
      <c r="C1137" s="33"/>
      <c r="I1137" s="34"/>
      <c r="J1137" s="34"/>
      <c r="K1137" s="35"/>
    </row>
    <row r="1138" spans="1:11" s="32" customFormat="1" ht="12.75">
      <c r="A1138" s="33"/>
      <c r="B1138" s="33"/>
      <c r="C1138" s="33"/>
      <c r="I1138" s="34"/>
      <c r="J1138" s="34"/>
      <c r="K1138" s="35"/>
    </row>
    <row r="1139" spans="1:11" s="32" customFormat="1" ht="12.75">
      <c r="A1139" s="33"/>
      <c r="B1139" s="33"/>
      <c r="C1139" s="33"/>
      <c r="I1139" s="34"/>
      <c r="J1139" s="34"/>
      <c r="K1139" s="35"/>
    </row>
    <row r="1140" spans="1:11" s="32" customFormat="1" ht="12.75">
      <c r="A1140" s="33"/>
      <c r="B1140" s="33"/>
      <c r="C1140" s="33"/>
      <c r="I1140" s="34"/>
      <c r="J1140" s="34"/>
      <c r="K1140" s="35"/>
    </row>
    <row r="1141" spans="1:11" s="32" customFormat="1" ht="12.75">
      <c r="A1141" s="33"/>
      <c r="B1141" s="33"/>
      <c r="C1141" s="33"/>
      <c r="I1141" s="34"/>
      <c r="J1141" s="34"/>
      <c r="K1141" s="35"/>
    </row>
    <row r="1142" spans="1:11" s="32" customFormat="1" ht="12.75">
      <c r="A1142" s="33"/>
      <c r="B1142" s="33"/>
      <c r="C1142" s="33"/>
      <c r="I1142" s="34"/>
      <c r="J1142" s="34"/>
      <c r="K1142" s="35"/>
    </row>
    <row r="1143" spans="1:11" s="32" customFormat="1" ht="12.75">
      <c r="A1143" s="33"/>
      <c r="B1143" s="33"/>
      <c r="C1143" s="33"/>
      <c r="I1143" s="34"/>
      <c r="J1143" s="34"/>
      <c r="K1143" s="35"/>
    </row>
    <row r="1144" spans="1:11" s="32" customFormat="1" ht="12.75">
      <c r="A1144" s="33"/>
      <c r="B1144" s="33"/>
      <c r="C1144" s="33"/>
      <c r="I1144" s="34"/>
      <c r="J1144" s="34"/>
      <c r="K1144" s="35"/>
    </row>
    <row r="1145" spans="1:11" s="32" customFormat="1" ht="12.75">
      <c r="A1145" s="33"/>
      <c r="B1145" s="33"/>
      <c r="C1145" s="33"/>
      <c r="I1145" s="34"/>
      <c r="J1145" s="34"/>
      <c r="K1145" s="35"/>
    </row>
    <row r="1146" spans="1:11" s="32" customFormat="1" ht="12.75">
      <c r="A1146" s="33"/>
      <c r="B1146" s="33"/>
      <c r="C1146" s="33"/>
      <c r="I1146" s="34"/>
      <c r="J1146" s="34"/>
      <c r="K1146" s="35"/>
    </row>
    <row r="1147" spans="1:11" s="32" customFormat="1" ht="12.75">
      <c r="A1147" s="33"/>
      <c r="B1147" s="33"/>
      <c r="C1147" s="33"/>
      <c r="I1147" s="34"/>
      <c r="J1147" s="34"/>
      <c r="K1147" s="35"/>
    </row>
    <row r="1148" spans="1:11" s="32" customFormat="1" ht="12.75">
      <c r="A1148" s="33"/>
      <c r="B1148" s="33"/>
      <c r="C1148" s="33"/>
      <c r="I1148" s="34"/>
      <c r="J1148" s="34"/>
      <c r="K1148" s="35"/>
    </row>
    <row r="1149" spans="1:11" s="32" customFormat="1" ht="12.75">
      <c r="A1149" s="33"/>
      <c r="B1149" s="33"/>
      <c r="C1149" s="33"/>
      <c r="I1149" s="34"/>
      <c r="J1149" s="34"/>
      <c r="K1149" s="35"/>
    </row>
    <row r="1150" spans="1:11" s="32" customFormat="1" ht="12.75">
      <c r="A1150" s="33"/>
      <c r="B1150" s="33"/>
      <c r="C1150" s="33"/>
      <c r="I1150" s="34"/>
      <c r="J1150" s="34"/>
      <c r="K1150" s="35"/>
    </row>
    <row r="1151" spans="1:11" s="32" customFormat="1" ht="12.75">
      <c r="A1151" s="33"/>
      <c r="B1151" s="33"/>
      <c r="C1151" s="33"/>
      <c r="I1151" s="34"/>
      <c r="J1151" s="34"/>
      <c r="K1151" s="35"/>
    </row>
    <row r="1152" spans="1:11" s="32" customFormat="1" ht="12.75">
      <c r="A1152" s="33"/>
      <c r="B1152" s="33"/>
      <c r="C1152" s="33"/>
      <c r="I1152" s="34"/>
      <c r="J1152" s="34"/>
      <c r="K1152" s="35"/>
    </row>
    <row r="1153" spans="1:11" s="32" customFormat="1" ht="12.75">
      <c r="A1153" s="33"/>
      <c r="B1153" s="33"/>
      <c r="C1153" s="33"/>
      <c r="I1153" s="34"/>
      <c r="J1153" s="34"/>
      <c r="K1153" s="35"/>
    </row>
    <row r="1154" spans="1:11" s="32" customFormat="1" ht="12.75">
      <c r="A1154" s="33"/>
      <c r="B1154" s="33"/>
      <c r="C1154" s="33"/>
      <c r="I1154" s="34"/>
      <c r="J1154" s="34"/>
      <c r="K1154" s="35"/>
    </row>
    <row r="1155" spans="1:11" s="32" customFormat="1" ht="12.75">
      <c r="A1155" s="33"/>
      <c r="B1155" s="33"/>
      <c r="C1155" s="33"/>
      <c r="I1155" s="34"/>
      <c r="J1155" s="34"/>
      <c r="K1155" s="35"/>
    </row>
    <row r="1156" spans="1:11" s="32" customFormat="1" ht="12.75">
      <c r="A1156" s="33"/>
      <c r="B1156" s="33"/>
      <c r="C1156" s="33"/>
      <c r="I1156" s="34"/>
      <c r="J1156" s="34"/>
      <c r="K1156" s="35"/>
    </row>
    <row r="1157" spans="1:11" s="32" customFormat="1" ht="12.75">
      <c r="A1157" s="33"/>
      <c r="B1157" s="33"/>
      <c r="C1157" s="33"/>
      <c r="I1157" s="34"/>
      <c r="J1157" s="34"/>
      <c r="K1157" s="35"/>
    </row>
    <row r="1158" spans="1:11" s="32" customFormat="1" ht="12.75">
      <c r="A1158" s="33"/>
      <c r="B1158" s="33"/>
      <c r="C1158" s="33"/>
      <c r="I1158" s="34"/>
      <c r="J1158" s="34"/>
      <c r="K1158" s="35"/>
    </row>
    <row r="1159" spans="1:11" s="32" customFormat="1" ht="12.75">
      <c r="A1159" s="33"/>
      <c r="B1159" s="33"/>
      <c r="C1159" s="33"/>
      <c r="I1159" s="34"/>
      <c r="J1159" s="34"/>
      <c r="K1159" s="35"/>
    </row>
    <row r="1160" spans="1:11" s="32" customFormat="1" ht="12.75">
      <c r="A1160" s="33"/>
      <c r="B1160" s="33"/>
      <c r="C1160" s="33"/>
      <c r="I1160" s="34"/>
      <c r="J1160" s="34"/>
      <c r="K1160" s="35"/>
    </row>
    <row r="1161" spans="1:11" s="32" customFormat="1" ht="12.75">
      <c r="A1161" s="33"/>
      <c r="B1161" s="33"/>
      <c r="C1161" s="33"/>
      <c r="I1161" s="34"/>
      <c r="J1161" s="34"/>
      <c r="K1161" s="35"/>
    </row>
    <row r="1162" spans="1:11" s="32" customFormat="1" ht="12.75">
      <c r="A1162" s="33"/>
      <c r="B1162" s="33"/>
      <c r="C1162" s="33"/>
      <c r="I1162" s="34"/>
      <c r="J1162" s="34"/>
      <c r="K1162" s="35"/>
    </row>
    <row r="1163" spans="1:11" s="32" customFormat="1" ht="12.75">
      <c r="A1163" s="33"/>
      <c r="B1163" s="33"/>
      <c r="C1163" s="33"/>
      <c r="I1163" s="34"/>
      <c r="J1163" s="34"/>
      <c r="K1163" s="35"/>
    </row>
    <row r="1164" spans="1:11" s="32" customFormat="1" ht="12.75">
      <c r="A1164" s="33"/>
      <c r="B1164" s="33"/>
      <c r="C1164" s="33"/>
      <c r="I1164" s="34"/>
      <c r="J1164" s="34"/>
      <c r="K1164" s="35"/>
    </row>
    <row r="1165" spans="1:11" s="32" customFormat="1" ht="12.75">
      <c r="A1165" s="33"/>
      <c r="B1165" s="33"/>
      <c r="C1165" s="33"/>
      <c r="I1165" s="34"/>
      <c r="J1165" s="34"/>
      <c r="K1165" s="35"/>
    </row>
    <row r="1166" spans="1:11" s="32" customFormat="1" ht="12.75">
      <c r="A1166" s="33"/>
      <c r="B1166" s="33"/>
      <c r="C1166" s="33"/>
      <c r="I1166" s="34"/>
      <c r="J1166" s="34"/>
      <c r="K1166" s="35"/>
    </row>
    <row r="1167" spans="1:11" s="32" customFormat="1" ht="12.75">
      <c r="A1167" s="33"/>
      <c r="B1167" s="33"/>
      <c r="C1167" s="33"/>
      <c r="I1167" s="34"/>
      <c r="J1167" s="34"/>
      <c r="K1167" s="35"/>
    </row>
    <row r="1168" spans="1:11" s="32" customFormat="1" ht="12.75">
      <c r="A1168" s="33"/>
      <c r="B1168" s="33"/>
      <c r="C1168" s="33"/>
      <c r="I1168" s="34"/>
      <c r="J1168" s="34"/>
      <c r="K1168" s="35"/>
    </row>
    <row r="1169" spans="1:11" s="32" customFormat="1" ht="12.75">
      <c r="A1169" s="33"/>
      <c r="B1169" s="33"/>
      <c r="C1169" s="33"/>
      <c r="I1169" s="34"/>
      <c r="J1169" s="34"/>
      <c r="K1169" s="35"/>
    </row>
    <row r="1170" spans="1:11" s="32" customFormat="1" ht="12.75">
      <c r="A1170" s="33"/>
      <c r="B1170" s="33"/>
      <c r="C1170" s="33"/>
      <c r="I1170" s="34"/>
      <c r="J1170" s="34"/>
      <c r="K1170" s="35"/>
    </row>
    <row r="1171" spans="1:11" s="32" customFormat="1" ht="12.75">
      <c r="A1171" s="33"/>
      <c r="B1171" s="33"/>
      <c r="C1171" s="33"/>
      <c r="I1171" s="34"/>
      <c r="J1171" s="34"/>
      <c r="K1171" s="35"/>
    </row>
    <row r="1172" spans="1:11" s="32" customFormat="1" ht="12.75">
      <c r="A1172" s="33"/>
      <c r="B1172" s="33"/>
      <c r="C1172" s="33"/>
      <c r="I1172" s="34"/>
      <c r="J1172" s="34"/>
      <c r="K1172" s="35"/>
    </row>
    <row r="1173" spans="1:11" s="32" customFormat="1" ht="12.75">
      <c r="A1173" s="33"/>
      <c r="B1173" s="33"/>
      <c r="C1173" s="33"/>
      <c r="I1173" s="34"/>
      <c r="J1173" s="34"/>
      <c r="K1173" s="35"/>
    </row>
    <row r="1174" spans="1:11" s="32" customFormat="1" ht="12.75">
      <c r="A1174" s="33"/>
      <c r="B1174" s="33"/>
      <c r="C1174" s="33"/>
      <c r="I1174" s="34"/>
      <c r="J1174" s="34"/>
      <c r="K1174" s="35"/>
    </row>
    <row r="1175" spans="1:11" s="32" customFormat="1" ht="12.75">
      <c r="A1175" s="33"/>
      <c r="B1175" s="33"/>
      <c r="C1175" s="33"/>
      <c r="I1175" s="34"/>
      <c r="J1175" s="34"/>
      <c r="K1175" s="35"/>
    </row>
    <row r="1176" spans="1:11" s="32" customFormat="1" ht="12.75">
      <c r="A1176" s="33"/>
      <c r="B1176" s="33"/>
      <c r="C1176" s="33"/>
      <c r="I1176" s="34"/>
      <c r="J1176" s="34"/>
      <c r="K1176" s="35"/>
    </row>
    <row r="1177" spans="1:11" s="32" customFormat="1" ht="12.75">
      <c r="A1177" s="33"/>
      <c r="B1177" s="33"/>
      <c r="C1177" s="33"/>
      <c r="I1177" s="34"/>
      <c r="J1177" s="34"/>
      <c r="K1177" s="35"/>
    </row>
    <row r="1178" spans="1:11" s="32" customFormat="1" ht="12.75">
      <c r="A1178" s="33"/>
      <c r="B1178" s="33"/>
      <c r="C1178" s="33"/>
      <c r="I1178" s="34"/>
      <c r="J1178" s="34"/>
      <c r="K1178" s="35"/>
    </row>
    <row r="1179" spans="1:11" s="32" customFormat="1" ht="12.75">
      <c r="A1179" s="33"/>
      <c r="B1179" s="33"/>
      <c r="C1179" s="33"/>
      <c r="I1179" s="34"/>
      <c r="J1179" s="34"/>
      <c r="K1179" s="35"/>
    </row>
    <row r="1180" spans="1:11" s="32" customFormat="1" ht="12.75">
      <c r="A1180" s="33"/>
      <c r="B1180" s="33"/>
      <c r="C1180" s="33"/>
      <c r="I1180" s="34"/>
      <c r="J1180" s="34"/>
      <c r="K1180" s="35"/>
    </row>
    <row r="1181" spans="1:11" s="32" customFormat="1" ht="12.75">
      <c r="A1181" s="33"/>
      <c r="B1181" s="33"/>
      <c r="C1181" s="33"/>
      <c r="I1181" s="34"/>
      <c r="J1181" s="34"/>
      <c r="K1181" s="35"/>
    </row>
    <row r="1182" spans="1:11" s="32" customFormat="1" ht="12.75">
      <c r="A1182" s="33"/>
      <c r="B1182" s="33"/>
      <c r="C1182" s="33"/>
      <c r="I1182" s="34"/>
      <c r="J1182" s="34"/>
      <c r="K1182" s="35"/>
    </row>
    <row r="1183" spans="1:11" s="32" customFormat="1" ht="12.75">
      <c r="A1183" s="33"/>
      <c r="B1183" s="33"/>
      <c r="C1183" s="33"/>
      <c r="I1183" s="34"/>
      <c r="J1183" s="34"/>
      <c r="K1183" s="35"/>
    </row>
    <row r="1184" spans="1:11" s="32" customFormat="1" ht="12.75">
      <c r="A1184" s="33"/>
      <c r="B1184" s="33"/>
      <c r="C1184" s="33"/>
      <c r="I1184" s="34"/>
      <c r="J1184" s="34"/>
      <c r="K1184" s="35"/>
    </row>
    <row r="1185" spans="1:11" s="32" customFormat="1" ht="12.75">
      <c r="A1185" s="33"/>
      <c r="B1185" s="33"/>
      <c r="C1185" s="33"/>
      <c r="I1185" s="34"/>
      <c r="J1185" s="34"/>
      <c r="K1185" s="35"/>
    </row>
    <row r="1186" spans="1:11" s="32" customFormat="1" ht="12.75">
      <c r="A1186" s="33"/>
      <c r="B1186" s="33"/>
      <c r="C1186" s="33"/>
      <c r="I1186" s="34"/>
      <c r="J1186" s="34"/>
      <c r="K1186" s="35"/>
    </row>
    <row r="1187" spans="1:11" s="32" customFormat="1" ht="12.75">
      <c r="A1187" s="33"/>
      <c r="B1187" s="33"/>
      <c r="C1187" s="33"/>
      <c r="I1187" s="34"/>
      <c r="J1187" s="34"/>
      <c r="K1187" s="35"/>
    </row>
    <row r="1188" spans="1:11" s="32" customFormat="1" ht="12.75">
      <c r="A1188" s="33"/>
      <c r="B1188" s="33"/>
      <c r="C1188" s="33"/>
      <c r="I1188" s="34"/>
      <c r="J1188" s="34"/>
      <c r="K1188" s="35"/>
    </row>
    <row r="1189" spans="1:11" s="32" customFormat="1" ht="12.75">
      <c r="A1189" s="33"/>
      <c r="B1189" s="33"/>
      <c r="C1189" s="33"/>
      <c r="I1189" s="34"/>
      <c r="J1189" s="34"/>
      <c r="K1189" s="35"/>
    </row>
    <row r="1190" spans="1:11" s="32" customFormat="1" ht="12.75">
      <c r="A1190" s="33"/>
      <c r="B1190" s="33"/>
      <c r="C1190" s="33"/>
      <c r="I1190" s="34"/>
      <c r="J1190" s="34"/>
      <c r="K1190" s="35"/>
    </row>
    <row r="1191" spans="1:11" s="32" customFormat="1" ht="12.75">
      <c r="A1191" s="33"/>
      <c r="B1191" s="33"/>
      <c r="C1191" s="33"/>
      <c r="I1191" s="34"/>
      <c r="J1191" s="34"/>
      <c r="K1191" s="35"/>
    </row>
    <row r="1192" spans="1:11" s="32" customFormat="1" ht="12.75">
      <c r="A1192" s="33"/>
      <c r="B1192" s="33"/>
      <c r="C1192" s="33"/>
      <c r="I1192" s="34"/>
      <c r="J1192" s="34"/>
      <c r="K1192" s="35"/>
    </row>
    <row r="1193" spans="1:11" s="32" customFormat="1" ht="12.75">
      <c r="A1193" s="33"/>
      <c r="B1193" s="33"/>
      <c r="C1193" s="33"/>
      <c r="I1193" s="34"/>
      <c r="J1193" s="34"/>
      <c r="K1193" s="35"/>
    </row>
    <row r="1194" spans="1:11" s="32" customFormat="1" ht="12.75">
      <c r="A1194" s="33"/>
      <c r="B1194" s="33"/>
      <c r="C1194" s="33"/>
      <c r="I1194" s="34"/>
      <c r="J1194" s="34"/>
      <c r="K1194" s="35"/>
    </row>
    <row r="1195" spans="1:11" s="32" customFormat="1" ht="12.75">
      <c r="A1195" s="33"/>
      <c r="B1195" s="33"/>
      <c r="C1195" s="33"/>
      <c r="I1195" s="34"/>
      <c r="J1195" s="34"/>
      <c r="K1195" s="35"/>
    </row>
    <row r="1196" spans="1:11" s="32" customFormat="1" ht="12.75">
      <c r="A1196" s="33"/>
      <c r="B1196" s="33"/>
      <c r="C1196" s="33"/>
      <c r="I1196" s="34"/>
      <c r="J1196" s="34"/>
      <c r="K1196" s="35"/>
    </row>
    <row r="1197" spans="1:11" s="32" customFormat="1" ht="12.75">
      <c r="A1197" s="33"/>
      <c r="B1197" s="33"/>
      <c r="C1197" s="33"/>
      <c r="I1197" s="34"/>
      <c r="J1197" s="34"/>
      <c r="K1197" s="35"/>
    </row>
    <row r="1198" spans="1:11" s="32" customFormat="1" ht="12.75">
      <c r="A1198" s="33"/>
      <c r="B1198" s="33"/>
      <c r="C1198" s="33"/>
      <c r="I1198" s="34"/>
      <c r="J1198" s="34"/>
      <c r="K1198" s="35"/>
    </row>
    <row r="1199" spans="1:11" s="32" customFormat="1" ht="12.75">
      <c r="A1199" s="33"/>
      <c r="B1199" s="33"/>
      <c r="C1199" s="33"/>
      <c r="I1199" s="34"/>
      <c r="J1199" s="34"/>
      <c r="K1199" s="35"/>
    </row>
    <row r="1200" spans="1:11" s="32" customFormat="1" ht="12.75">
      <c r="A1200" s="33"/>
      <c r="B1200" s="33"/>
      <c r="C1200" s="33"/>
      <c r="I1200" s="34"/>
      <c r="J1200" s="34"/>
      <c r="K1200" s="35"/>
    </row>
    <row r="1201" spans="1:11" s="32" customFormat="1" ht="12.75">
      <c r="A1201" s="33"/>
      <c r="B1201" s="33"/>
      <c r="C1201" s="33"/>
      <c r="I1201" s="34"/>
      <c r="J1201" s="34"/>
      <c r="K1201" s="35"/>
    </row>
    <row r="1202" spans="1:11" s="32" customFormat="1" ht="12.75">
      <c r="A1202" s="33"/>
      <c r="B1202" s="33"/>
      <c r="C1202" s="33"/>
      <c r="I1202" s="34"/>
      <c r="J1202" s="34"/>
      <c r="K1202" s="35"/>
    </row>
    <row r="1203" spans="1:11" s="32" customFormat="1" ht="12.75">
      <c r="A1203" s="33"/>
      <c r="B1203" s="33"/>
      <c r="C1203" s="33"/>
      <c r="I1203" s="34"/>
      <c r="J1203" s="34"/>
      <c r="K1203" s="35"/>
    </row>
    <row r="1204" spans="1:11" s="32" customFormat="1" ht="12.75">
      <c r="A1204" s="33"/>
      <c r="B1204" s="33"/>
      <c r="C1204" s="33"/>
      <c r="I1204" s="34"/>
      <c r="J1204" s="34"/>
      <c r="K1204" s="35"/>
    </row>
    <row r="1205" spans="1:11" s="32" customFormat="1" ht="12.75">
      <c r="A1205" s="33"/>
      <c r="B1205" s="33"/>
      <c r="C1205" s="33"/>
      <c r="I1205" s="34"/>
      <c r="J1205" s="34"/>
      <c r="K1205" s="35"/>
    </row>
    <row r="1206" spans="1:11" s="32" customFormat="1" ht="12.75">
      <c r="A1206" s="33"/>
      <c r="B1206" s="33"/>
      <c r="C1206" s="33"/>
      <c r="I1206" s="34"/>
      <c r="J1206" s="34"/>
      <c r="K1206" s="35"/>
    </row>
    <row r="1207" spans="1:11" s="32" customFormat="1" ht="12.75">
      <c r="A1207" s="33"/>
      <c r="B1207" s="33"/>
      <c r="C1207" s="33"/>
      <c r="I1207" s="34"/>
      <c r="J1207" s="34"/>
      <c r="K1207" s="35"/>
    </row>
    <row r="1208" spans="1:11" s="32" customFormat="1" ht="12.75">
      <c r="A1208" s="33"/>
      <c r="B1208" s="33"/>
      <c r="C1208" s="33"/>
      <c r="I1208" s="34"/>
      <c r="J1208" s="34"/>
      <c r="K1208" s="35"/>
    </row>
    <row r="1209" spans="1:11" s="32" customFormat="1" ht="12.75">
      <c r="A1209" s="33"/>
      <c r="B1209" s="33"/>
      <c r="C1209" s="33"/>
      <c r="I1209" s="34"/>
      <c r="J1209" s="34"/>
      <c r="K1209" s="35"/>
    </row>
    <row r="1210" spans="1:11" s="32" customFormat="1" ht="12.75">
      <c r="A1210" s="33"/>
      <c r="B1210" s="33"/>
      <c r="C1210" s="33"/>
      <c r="I1210" s="34"/>
      <c r="J1210" s="34"/>
      <c r="K1210" s="35"/>
    </row>
    <row r="1211" spans="1:11" s="32" customFormat="1" ht="12.75">
      <c r="A1211" s="33"/>
      <c r="B1211" s="33"/>
      <c r="C1211" s="33"/>
      <c r="I1211" s="34"/>
      <c r="J1211" s="34"/>
      <c r="K1211" s="35"/>
    </row>
    <row r="1212" spans="1:11" s="32" customFormat="1" ht="12.75">
      <c r="A1212" s="33"/>
      <c r="B1212" s="33"/>
      <c r="C1212" s="33"/>
      <c r="I1212" s="34"/>
      <c r="J1212" s="34"/>
      <c r="K1212" s="35"/>
    </row>
    <row r="1213" spans="1:11" s="32" customFormat="1" ht="12.75">
      <c r="A1213" s="33"/>
      <c r="B1213" s="33"/>
      <c r="C1213" s="33"/>
      <c r="I1213" s="34"/>
      <c r="J1213" s="34"/>
      <c r="K1213" s="35"/>
    </row>
    <row r="1214" spans="1:11" s="32" customFormat="1" ht="12.75">
      <c r="A1214" s="33"/>
      <c r="B1214" s="33"/>
      <c r="C1214" s="33"/>
      <c r="I1214" s="34"/>
      <c r="J1214" s="34"/>
      <c r="K1214" s="35"/>
    </row>
    <row r="1215" spans="1:11" s="32" customFormat="1" ht="12.75">
      <c r="A1215" s="33"/>
      <c r="B1215" s="33"/>
      <c r="C1215" s="33"/>
      <c r="I1215" s="34"/>
      <c r="J1215" s="34"/>
      <c r="K1215" s="35"/>
    </row>
    <row r="1216" spans="1:11" s="32" customFormat="1" ht="12.75">
      <c r="A1216" s="33"/>
      <c r="B1216" s="33"/>
      <c r="C1216" s="33"/>
      <c r="I1216" s="34"/>
      <c r="J1216" s="34"/>
      <c r="K1216" s="35"/>
    </row>
    <row r="1217" spans="1:11" s="32" customFormat="1" ht="12.75">
      <c r="A1217" s="33"/>
      <c r="B1217" s="33"/>
      <c r="C1217" s="33"/>
      <c r="I1217" s="34"/>
      <c r="J1217" s="34"/>
      <c r="K1217" s="35"/>
    </row>
    <row r="1218" spans="1:11" s="32" customFormat="1" ht="12.75">
      <c r="A1218" s="33"/>
      <c r="B1218" s="33"/>
      <c r="C1218" s="33"/>
      <c r="I1218" s="34"/>
      <c r="J1218" s="34"/>
      <c r="K1218" s="35"/>
    </row>
    <row r="1219" spans="1:11" s="32" customFormat="1" ht="12.75">
      <c r="A1219" s="33"/>
      <c r="B1219" s="33"/>
      <c r="C1219" s="33"/>
      <c r="I1219" s="34"/>
      <c r="J1219" s="34"/>
      <c r="K1219" s="35"/>
    </row>
    <row r="1220" spans="1:11" s="32" customFormat="1" ht="12.75">
      <c r="A1220" s="33"/>
      <c r="B1220" s="33"/>
      <c r="C1220" s="33"/>
      <c r="I1220" s="34"/>
      <c r="J1220" s="34"/>
      <c r="K1220" s="35"/>
    </row>
    <row r="1221" spans="1:11" s="32" customFormat="1" ht="12.75">
      <c r="A1221" s="33"/>
      <c r="B1221" s="33"/>
      <c r="C1221" s="33"/>
      <c r="I1221" s="34"/>
      <c r="J1221" s="34"/>
      <c r="K1221" s="35"/>
    </row>
    <row r="1222" spans="1:11" s="32" customFormat="1" ht="12.75">
      <c r="A1222" s="33"/>
      <c r="B1222" s="33"/>
      <c r="C1222" s="33"/>
      <c r="I1222" s="34"/>
      <c r="J1222" s="34"/>
      <c r="K1222" s="35"/>
    </row>
    <row r="1223" spans="1:11" s="32" customFormat="1" ht="12.75">
      <c r="A1223" s="33"/>
      <c r="B1223" s="33"/>
      <c r="C1223" s="33"/>
      <c r="I1223" s="34"/>
      <c r="J1223" s="34"/>
      <c r="K1223" s="35"/>
    </row>
    <row r="1224" spans="1:11" s="32" customFormat="1" ht="12.75">
      <c r="A1224" s="33"/>
      <c r="B1224" s="33"/>
      <c r="C1224" s="33"/>
      <c r="I1224" s="34"/>
      <c r="J1224" s="34"/>
      <c r="K1224" s="35"/>
    </row>
    <row r="1225" spans="1:11" s="32" customFormat="1" ht="12.75">
      <c r="A1225" s="33"/>
      <c r="B1225" s="33"/>
      <c r="C1225" s="33"/>
      <c r="I1225" s="34"/>
      <c r="J1225" s="34"/>
      <c r="K1225" s="35"/>
    </row>
    <row r="1226" spans="1:11" s="32" customFormat="1" ht="12.75">
      <c r="A1226" s="33"/>
      <c r="B1226" s="33"/>
      <c r="C1226" s="33"/>
      <c r="I1226" s="34"/>
      <c r="J1226" s="34"/>
      <c r="K1226" s="35"/>
    </row>
    <row r="1227" spans="1:11" s="32" customFormat="1" ht="12.75">
      <c r="A1227" s="33"/>
      <c r="B1227" s="33"/>
      <c r="C1227" s="33"/>
      <c r="I1227" s="34"/>
      <c r="J1227" s="34"/>
      <c r="K1227" s="35"/>
    </row>
    <row r="1228" spans="1:11" s="32" customFormat="1" ht="12.75">
      <c r="A1228" s="33"/>
      <c r="B1228" s="33"/>
      <c r="C1228" s="33"/>
      <c r="I1228" s="34"/>
      <c r="J1228" s="34"/>
      <c r="K1228" s="35"/>
    </row>
    <row r="1229" spans="1:11" s="32" customFormat="1" ht="12.75">
      <c r="A1229" s="33"/>
      <c r="B1229" s="33"/>
      <c r="C1229" s="33"/>
      <c r="I1229" s="34"/>
      <c r="J1229" s="34"/>
      <c r="K1229" s="35"/>
    </row>
    <row r="1230" spans="1:11" s="32" customFormat="1" ht="12.75">
      <c r="A1230" s="33"/>
      <c r="B1230" s="33"/>
      <c r="C1230" s="33"/>
      <c r="I1230" s="34"/>
      <c r="J1230" s="34"/>
      <c r="K1230" s="35"/>
    </row>
    <row r="1231" spans="1:11" s="32" customFormat="1" ht="12.75">
      <c r="A1231" s="33"/>
      <c r="B1231" s="33"/>
      <c r="C1231" s="33"/>
      <c r="I1231" s="34"/>
      <c r="J1231" s="34"/>
      <c r="K1231" s="35"/>
    </row>
    <row r="1232" spans="1:11" s="32" customFormat="1" ht="12.75">
      <c r="A1232" s="33"/>
      <c r="B1232" s="33"/>
      <c r="C1232" s="33"/>
      <c r="I1232" s="34"/>
      <c r="J1232" s="34"/>
      <c r="K1232" s="35"/>
    </row>
    <row r="1233" spans="1:11" s="32" customFormat="1" ht="12.75">
      <c r="A1233" s="33"/>
      <c r="B1233" s="33"/>
      <c r="C1233" s="33"/>
      <c r="I1233" s="34"/>
      <c r="J1233" s="34"/>
      <c r="K1233" s="35"/>
    </row>
    <row r="1234" spans="1:11" s="32" customFormat="1" ht="12.75">
      <c r="A1234" s="33"/>
      <c r="B1234" s="33"/>
      <c r="C1234" s="33"/>
      <c r="I1234" s="34"/>
      <c r="J1234" s="34"/>
      <c r="K1234" s="35"/>
    </row>
    <row r="1235" spans="1:11" s="32" customFormat="1" ht="12.75">
      <c r="A1235" s="33"/>
      <c r="B1235" s="33"/>
      <c r="C1235" s="33"/>
      <c r="I1235" s="34"/>
      <c r="J1235" s="34"/>
      <c r="K1235" s="35"/>
    </row>
    <row r="1236" spans="1:11" s="32" customFormat="1" ht="12.75">
      <c r="A1236" s="33"/>
      <c r="B1236" s="33"/>
      <c r="C1236" s="33"/>
      <c r="I1236" s="34"/>
      <c r="J1236" s="34"/>
      <c r="K1236" s="35"/>
    </row>
    <row r="1237" spans="1:11" s="32" customFormat="1" ht="12.75">
      <c r="A1237" s="33"/>
      <c r="B1237" s="33"/>
      <c r="C1237" s="33"/>
      <c r="I1237" s="34"/>
      <c r="J1237" s="34"/>
      <c r="K1237" s="35"/>
    </row>
    <row r="1238" spans="1:11" s="32" customFormat="1" ht="12.75">
      <c r="A1238" s="33"/>
      <c r="B1238" s="33"/>
      <c r="C1238" s="33"/>
      <c r="I1238" s="34"/>
      <c r="J1238" s="34"/>
      <c r="K1238" s="35"/>
    </row>
    <row r="1239" spans="1:11" s="32" customFormat="1" ht="12.75">
      <c r="A1239" s="33"/>
      <c r="B1239" s="33"/>
      <c r="C1239" s="33"/>
      <c r="I1239" s="34"/>
      <c r="J1239" s="34"/>
      <c r="K1239" s="35"/>
    </row>
    <row r="1240" spans="1:11" s="32" customFormat="1" ht="12.75">
      <c r="A1240" s="33"/>
      <c r="B1240" s="33"/>
      <c r="C1240" s="33"/>
      <c r="I1240" s="34"/>
      <c r="J1240" s="34"/>
      <c r="K1240" s="35"/>
    </row>
    <row r="1241" spans="1:11" s="32" customFormat="1" ht="12.75">
      <c r="A1241" s="33"/>
      <c r="B1241" s="33"/>
      <c r="C1241" s="33"/>
      <c r="I1241" s="34"/>
      <c r="J1241" s="34"/>
      <c r="K1241" s="35"/>
    </row>
    <row r="1242" spans="1:11" s="32" customFormat="1" ht="12.75">
      <c r="A1242" s="33"/>
      <c r="B1242" s="33"/>
      <c r="C1242" s="33"/>
      <c r="I1242" s="34"/>
      <c r="J1242" s="34"/>
      <c r="K1242" s="35"/>
    </row>
    <row r="1243" spans="1:11" s="32" customFormat="1" ht="12.75">
      <c r="A1243" s="33"/>
      <c r="B1243" s="33"/>
      <c r="C1243" s="33"/>
      <c r="I1243" s="34"/>
      <c r="J1243" s="34"/>
      <c r="K1243" s="35"/>
    </row>
    <row r="1244" spans="1:11" s="32" customFormat="1" ht="12.75">
      <c r="A1244" s="33"/>
      <c r="B1244" s="33"/>
      <c r="C1244" s="33"/>
      <c r="I1244" s="34"/>
      <c r="J1244" s="34"/>
      <c r="K1244" s="35"/>
    </row>
    <row r="1245" spans="1:11" s="32" customFormat="1" ht="12.75">
      <c r="A1245" s="33"/>
      <c r="B1245" s="33"/>
      <c r="C1245" s="33"/>
      <c r="I1245" s="34"/>
      <c r="J1245" s="34"/>
      <c r="K1245" s="35"/>
    </row>
    <row r="1246" spans="1:11" s="32" customFormat="1" ht="12.75">
      <c r="A1246" s="33"/>
      <c r="B1246" s="33"/>
      <c r="C1246" s="33"/>
      <c r="I1246" s="34"/>
      <c r="J1246" s="34"/>
      <c r="K1246" s="35"/>
    </row>
    <row r="1247" spans="1:11" s="32" customFormat="1" ht="12.75">
      <c r="A1247" s="33"/>
      <c r="B1247" s="33"/>
      <c r="C1247" s="33"/>
      <c r="I1247" s="34"/>
      <c r="J1247" s="34"/>
      <c r="K1247" s="35"/>
    </row>
    <row r="1248" spans="1:11" s="32" customFormat="1" ht="12.75">
      <c r="A1248" s="33"/>
      <c r="B1248" s="33"/>
      <c r="C1248" s="33"/>
      <c r="I1248" s="34"/>
      <c r="J1248" s="34"/>
      <c r="K1248" s="35"/>
    </row>
    <row r="1249" spans="1:11" s="32" customFormat="1" ht="12.75">
      <c r="A1249" s="33"/>
      <c r="B1249" s="33"/>
      <c r="C1249" s="33"/>
      <c r="I1249" s="34"/>
      <c r="J1249" s="34"/>
      <c r="K1249" s="35"/>
    </row>
    <row r="1250" spans="1:11" s="32" customFormat="1" ht="12.75">
      <c r="A1250" s="33"/>
      <c r="B1250" s="33"/>
      <c r="C1250" s="33"/>
      <c r="I1250" s="34"/>
      <c r="J1250" s="34"/>
      <c r="K1250" s="35"/>
    </row>
    <row r="1251" spans="1:11" s="32" customFormat="1" ht="12.75">
      <c r="A1251" s="33"/>
      <c r="B1251" s="33"/>
      <c r="C1251" s="33"/>
      <c r="I1251" s="34"/>
      <c r="J1251" s="34"/>
      <c r="K1251" s="35"/>
    </row>
    <row r="1252" spans="1:11" s="32" customFormat="1" ht="12.75">
      <c r="A1252" s="33"/>
      <c r="B1252" s="33"/>
      <c r="C1252" s="33"/>
      <c r="I1252" s="34"/>
      <c r="J1252" s="34"/>
      <c r="K1252" s="35"/>
    </row>
    <row r="1253" spans="1:11" s="32" customFormat="1" ht="12.75">
      <c r="A1253" s="33"/>
      <c r="B1253" s="33"/>
      <c r="C1253" s="33"/>
      <c r="I1253" s="34"/>
      <c r="J1253" s="34"/>
      <c r="K1253" s="35"/>
    </row>
    <row r="1254" spans="1:11" s="32" customFormat="1" ht="12.75">
      <c r="A1254" s="33"/>
      <c r="B1254" s="33"/>
      <c r="C1254" s="33"/>
      <c r="I1254" s="34"/>
      <c r="J1254" s="34"/>
      <c r="K1254" s="35"/>
    </row>
    <row r="1255" spans="1:11" s="32" customFormat="1" ht="12.75">
      <c r="A1255" s="33"/>
      <c r="B1255" s="33"/>
      <c r="C1255" s="33"/>
      <c r="I1255" s="34"/>
      <c r="J1255" s="34"/>
      <c r="K1255" s="35"/>
    </row>
    <row r="1256" spans="1:11" s="32" customFormat="1" ht="12.75">
      <c r="A1256" s="33"/>
      <c r="B1256" s="33"/>
      <c r="C1256" s="33"/>
      <c r="I1256" s="34"/>
      <c r="J1256" s="34"/>
      <c r="K1256" s="35"/>
    </row>
    <row r="1257" spans="1:11" s="32" customFormat="1" ht="12.75">
      <c r="A1257" s="33"/>
      <c r="B1257" s="33"/>
      <c r="C1257" s="33"/>
      <c r="I1257" s="34"/>
      <c r="J1257" s="34"/>
      <c r="K1257" s="35"/>
    </row>
    <row r="1258" spans="1:11" s="32" customFormat="1" ht="12.75">
      <c r="A1258" s="33"/>
      <c r="B1258" s="33"/>
      <c r="C1258" s="33"/>
      <c r="I1258" s="34"/>
      <c r="J1258" s="34"/>
      <c r="K1258" s="35"/>
    </row>
    <row r="1259" spans="1:11" s="32" customFormat="1" ht="12.75">
      <c r="A1259" s="33"/>
      <c r="B1259" s="33"/>
      <c r="C1259" s="33"/>
      <c r="I1259" s="34"/>
      <c r="J1259" s="34"/>
      <c r="K1259" s="35"/>
    </row>
    <row r="1260" spans="1:11" s="32" customFormat="1" ht="12.75">
      <c r="A1260" s="33"/>
      <c r="B1260" s="33"/>
      <c r="C1260" s="33"/>
      <c r="I1260" s="34"/>
      <c r="J1260" s="34"/>
      <c r="K1260" s="35"/>
    </row>
    <row r="1261" spans="1:11" s="32" customFormat="1" ht="12.75">
      <c r="A1261" s="33"/>
      <c r="B1261" s="33"/>
      <c r="C1261" s="33"/>
      <c r="I1261" s="34"/>
      <c r="J1261" s="34"/>
      <c r="K1261" s="35"/>
    </row>
    <row r="1262" spans="1:11" s="32" customFormat="1" ht="12.75">
      <c r="A1262" s="33"/>
      <c r="B1262" s="33"/>
      <c r="C1262" s="33"/>
      <c r="I1262" s="34"/>
      <c r="J1262" s="34"/>
      <c r="K1262" s="35"/>
    </row>
    <row r="1263" spans="1:11" s="32" customFormat="1" ht="12.75">
      <c r="A1263" s="33"/>
      <c r="B1263" s="33"/>
      <c r="C1263" s="33"/>
      <c r="I1263" s="34"/>
      <c r="J1263" s="34"/>
      <c r="K1263" s="35"/>
    </row>
    <row r="1264" spans="1:11" s="32" customFormat="1" ht="12.75">
      <c r="A1264" s="33"/>
      <c r="B1264" s="33"/>
      <c r="C1264" s="33"/>
      <c r="I1264" s="34"/>
      <c r="J1264" s="34"/>
      <c r="K1264" s="35"/>
    </row>
    <row r="1265" spans="1:11" s="32" customFormat="1" ht="12.75">
      <c r="A1265" s="33"/>
      <c r="B1265" s="33"/>
      <c r="C1265" s="33"/>
      <c r="I1265" s="34"/>
      <c r="J1265" s="34"/>
      <c r="K1265" s="35"/>
    </row>
    <row r="1266" spans="1:11" s="32" customFormat="1" ht="12.75">
      <c r="A1266" s="33"/>
      <c r="B1266" s="33"/>
      <c r="C1266" s="33"/>
      <c r="I1266" s="34"/>
      <c r="J1266" s="34"/>
      <c r="K1266" s="35"/>
    </row>
    <row r="1267" spans="1:11" s="32" customFormat="1" ht="12.75">
      <c r="A1267" s="33"/>
      <c r="B1267" s="33"/>
      <c r="C1267" s="33"/>
      <c r="I1267" s="34"/>
      <c r="J1267" s="34"/>
      <c r="K1267" s="35"/>
    </row>
    <row r="1268" spans="1:11" s="32" customFormat="1" ht="12.75">
      <c r="A1268" s="33"/>
      <c r="B1268" s="33"/>
      <c r="C1268" s="33"/>
      <c r="I1268" s="34"/>
      <c r="J1268" s="34"/>
      <c r="K1268" s="35"/>
    </row>
    <row r="1269" spans="1:11" s="32" customFormat="1" ht="12.75">
      <c r="A1269" s="33"/>
      <c r="B1269" s="33"/>
      <c r="C1269" s="33"/>
      <c r="I1269" s="34"/>
      <c r="J1269" s="34"/>
      <c r="K1269" s="35"/>
    </row>
    <row r="1270" spans="1:11" s="32" customFormat="1" ht="12.75">
      <c r="A1270" s="33"/>
      <c r="B1270" s="33"/>
      <c r="C1270" s="33"/>
      <c r="I1270" s="34"/>
      <c r="J1270" s="34"/>
      <c r="K1270" s="35"/>
    </row>
    <row r="1271" spans="1:11" s="32" customFormat="1" ht="12.75">
      <c r="A1271" s="33"/>
      <c r="B1271" s="33"/>
      <c r="C1271" s="33"/>
      <c r="I1271" s="34"/>
      <c r="J1271" s="34"/>
      <c r="K1271" s="35"/>
    </row>
    <row r="1272" spans="1:11" s="32" customFormat="1" ht="12.75">
      <c r="A1272" s="33"/>
      <c r="B1272" s="33"/>
      <c r="C1272" s="33"/>
      <c r="I1272" s="34"/>
      <c r="J1272" s="34"/>
      <c r="K1272" s="35"/>
    </row>
    <row r="1273" spans="1:11" s="32" customFormat="1" ht="12.75">
      <c r="A1273" s="33"/>
      <c r="B1273" s="33"/>
      <c r="C1273" s="33"/>
      <c r="I1273" s="34"/>
      <c r="J1273" s="34"/>
      <c r="K1273" s="35"/>
    </row>
    <row r="1274" spans="1:11" s="32" customFormat="1" ht="12.75">
      <c r="A1274" s="33"/>
      <c r="B1274" s="33"/>
      <c r="C1274" s="33"/>
      <c r="I1274" s="34"/>
      <c r="J1274" s="34"/>
      <c r="K1274" s="35"/>
    </row>
    <row r="1275" spans="1:11" s="32" customFormat="1" ht="12.75">
      <c r="A1275" s="33"/>
      <c r="B1275" s="33"/>
      <c r="C1275" s="33"/>
      <c r="I1275" s="34"/>
      <c r="J1275" s="34"/>
      <c r="K1275" s="35"/>
    </row>
    <row r="1276" spans="1:11" s="32" customFormat="1" ht="12.75">
      <c r="A1276" s="33"/>
      <c r="B1276" s="33"/>
      <c r="C1276" s="33"/>
      <c r="I1276" s="34"/>
      <c r="J1276" s="34"/>
      <c r="K1276" s="35"/>
    </row>
    <row r="1277" spans="1:11" s="32" customFormat="1" ht="12.75">
      <c r="A1277" s="33"/>
      <c r="B1277" s="33"/>
      <c r="C1277" s="33"/>
      <c r="I1277" s="34"/>
      <c r="J1277" s="34"/>
      <c r="K1277" s="35"/>
    </row>
    <row r="1278" spans="1:11" s="32" customFormat="1" ht="12.75">
      <c r="A1278" s="33"/>
      <c r="B1278" s="33"/>
      <c r="C1278" s="33"/>
      <c r="I1278" s="34"/>
      <c r="J1278" s="34"/>
      <c r="K1278" s="35"/>
    </row>
    <row r="1279" spans="1:11" s="32" customFormat="1" ht="12.75">
      <c r="A1279" s="33"/>
      <c r="B1279" s="33"/>
      <c r="C1279" s="33"/>
      <c r="I1279" s="34"/>
      <c r="J1279" s="34"/>
      <c r="K1279" s="35"/>
    </row>
    <row r="1280" spans="1:11" s="32" customFormat="1" ht="12.75">
      <c r="A1280" s="33"/>
      <c r="B1280" s="33"/>
      <c r="C1280" s="33"/>
      <c r="I1280" s="34"/>
      <c r="J1280" s="34"/>
      <c r="K1280" s="35"/>
    </row>
    <row r="1281" spans="1:11" s="32" customFormat="1" ht="12.75">
      <c r="A1281" s="33"/>
      <c r="B1281" s="33"/>
      <c r="C1281" s="33"/>
      <c r="I1281" s="34"/>
      <c r="J1281" s="34"/>
      <c r="K1281" s="35"/>
    </row>
    <row r="1282" spans="1:11" s="32" customFormat="1" ht="12.75">
      <c r="A1282" s="33"/>
      <c r="B1282" s="33"/>
      <c r="C1282" s="33"/>
      <c r="I1282" s="34"/>
      <c r="J1282" s="34"/>
      <c r="K1282" s="35"/>
    </row>
    <row r="1283" spans="1:11" s="32" customFormat="1" ht="12.75">
      <c r="A1283" s="33"/>
      <c r="B1283" s="33"/>
      <c r="C1283" s="33"/>
      <c r="I1283" s="34"/>
      <c r="J1283" s="34"/>
      <c r="K1283" s="35"/>
    </row>
    <row r="1284" spans="1:11" s="32" customFormat="1" ht="12.75">
      <c r="A1284" s="33"/>
      <c r="B1284" s="33"/>
      <c r="C1284" s="33"/>
      <c r="I1284" s="34"/>
      <c r="J1284" s="34"/>
      <c r="K1284" s="35"/>
    </row>
    <row r="1285" spans="1:11" s="32" customFormat="1" ht="12.75">
      <c r="A1285" s="33"/>
      <c r="B1285" s="33"/>
      <c r="C1285" s="33"/>
      <c r="I1285" s="34"/>
      <c r="J1285" s="34"/>
      <c r="K1285" s="35"/>
    </row>
    <row r="1286" spans="1:11" s="32" customFormat="1" ht="12.75">
      <c r="A1286" s="33"/>
      <c r="B1286" s="33"/>
      <c r="C1286" s="33"/>
      <c r="I1286" s="34"/>
      <c r="J1286" s="34"/>
      <c r="K1286" s="35"/>
    </row>
    <row r="1287" spans="1:11" s="32" customFormat="1" ht="12.75">
      <c r="A1287" s="33"/>
      <c r="B1287" s="33"/>
      <c r="C1287" s="33"/>
      <c r="I1287" s="34"/>
      <c r="J1287" s="34"/>
      <c r="K1287" s="35"/>
    </row>
    <row r="1288" spans="1:11" s="32" customFormat="1" ht="12.75">
      <c r="A1288" s="33"/>
      <c r="B1288" s="33"/>
      <c r="C1288" s="33"/>
      <c r="I1288" s="34"/>
      <c r="J1288" s="34"/>
      <c r="K1288" s="35"/>
    </row>
    <row r="1289" spans="1:11" s="32" customFormat="1" ht="12.75">
      <c r="A1289" s="33"/>
      <c r="B1289" s="33"/>
      <c r="C1289" s="33"/>
      <c r="I1289" s="34"/>
      <c r="J1289" s="34"/>
      <c r="K1289" s="35"/>
    </row>
    <row r="1290" spans="1:11" s="32" customFormat="1" ht="12.75">
      <c r="A1290" s="33"/>
      <c r="B1290" s="33"/>
      <c r="C1290" s="33"/>
      <c r="I1290" s="34"/>
      <c r="J1290" s="34"/>
      <c r="K1290" s="35"/>
    </row>
    <row r="1291" spans="1:11" s="32" customFormat="1" ht="12.75">
      <c r="A1291" s="33"/>
      <c r="B1291" s="33"/>
      <c r="C1291" s="33"/>
      <c r="I1291" s="34"/>
      <c r="J1291" s="34"/>
      <c r="K1291" s="35"/>
    </row>
    <row r="1292" spans="1:11" s="32" customFormat="1" ht="12.75">
      <c r="A1292" s="33"/>
      <c r="B1292" s="33"/>
      <c r="C1292" s="33"/>
      <c r="I1292" s="34"/>
      <c r="J1292" s="34"/>
      <c r="K1292" s="35"/>
    </row>
    <row r="1293" spans="1:11" s="32" customFormat="1" ht="12.75">
      <c r="A1293" s="33"/>
      <c r="B1293" s="33"/>
      <c r="C1293" s="33"/>
      <c r="I1293" s="34"/>
      <c r="J1293" s="34"/>
      <c r="K1293" s="35"/>
    </row>
    <row r="1294" spans="1:11" s="32" customFormat="1" ht="12.75">
      <c r="A1294" s="33"/>
      <c r="B1294" s="33"/>
      <c r="C1294" s="33"/>
      <c r="I1294" s="34"/>
      <c r="J1294" s="34"/>
      <c r="K1294" s="35"/>
    </row>
    <row r="1295" spans="1:11" s="32" customFormat="1" ht="12.75">
      <c r="A1295" s="33"/>
      <c r="B1295" s="33"/>
      <c r="C1295" s="33"/>
      <c r="I1295" s="34"/>
      <c r="J1295" s="34"/>
      <c r="K1295" s="35"/>
    </row>
    <row r="1296" spans="1:11" s="32" customFormat="1" ht="12.75">
      <c r="A1296" s="33"/>
      <c r="B1296" s="33"/>
      <c r="C1296" s="33"/>
      <c r="I1296" s="34"/>
      <c r="J1296" s="34"/>
      <c r="K1296" s="35"/>
    </row>
    <row r="1297" spans="1:11" s="32" customFormat="1" ht="12.75">
      <c r="A1297" s="33"/>
      <c r="B1297" s="33"/>
      <c r="C1297" s="33"/>
      <c r="I1297" s="34"/>
      <c r="J1297" s="34"/>
      <c r="K1297" s="35"/>
    </row>
    <row r="1298" spans="1:11" s="32" customFormat="1" ht="12.75">
      <c r="A1298" s="33"/>
      <c r="B1298" s="33"/>
      <c r="C1298" s="33"/>
      <c r="I1298" s="34"/>
      <c r="J1298" s="34"/>
      <c r="K1298" s="35"/>
    </row>
    <row r="1299" spans="1:11" s="32" customFormat="1" ht="12.75">
      <c r="A1299" s="33"/>
      <c r="B1299" s="33"/>
      <c r="C1299" s="33"/>
      <c r="I1299" s="34"/>
      <c r="J1299" s="34"/>
      <c r="K1299" s="35"/>
    </row>
    <row r="1300" spans="1:11" s="32" customFormat="1" ht="12.75">
      <c r="A1300" s="33"/>
      <c r="B1300" s="33"/>
      <c r="C1300" s="33"/>
      <c r="I1300" s="34"/>
      <c r="J1300" s="34"/>
      <c r="K1300" s="35"/>
    </row>
    <row r="1301" spans="1:11" s="32" customFormat="1" ht="12.75">
      <c r="A1301" s="33"/>
      <c r="B1301" s="33"/>
      <c r="C1301" s="33"/>
      <c r="I1301" s="34"/>
      <c r="J1301" s="34"/>
      <c r="K1301" s="35"/>
    </row>
    <row r="1302" spans="1:11" s="32" customFormat="1" ht="12.75">
      <c r="A1302" s="33"/>
      <c r="B1302" s="33"/>
      <c r="C1302" s="33"/>
      <c r="I1302" s="34"/>
      <c r="J1302" s="34"/>
      <c r="K1302" s="35"/>
    </row>
    <row r="1303" spans="1:11" s="32" customFormat="1" ht="12.75">
      <c r="A1303" s="33"/>
      <c r="B1303" s="33"/>
      <c r="C1303" s="33"/>
      <c r="I1303" s="34"/>
      <c r="J1303" s="34"/>
      <c r="K1303" s="35"/>
    </row>
    <row r="1304" spans="1:11" s="32" customFormat="1" ht="12.75">
      <c r="A1304" s="33"/>
      <c r="B1304" s="33"/>
      <c r="C1304" s="33"/>
      <c r="I1304" s="34"/>
      <c r="J1304" s="34"/>
      <c r="K1304" s="35"/>
    </row>
    <row r="1305" spans="1:11" s="32" customFormat="1" ht="12.75">
      <c r="A1305" s="33"/>
      <c r="B1305" s="33"/>
      <c r="C1305" s="33"/>
      <c r="I1305" s="34"/>
      <c r="J1305" s="34"/>
      <c r="K1305" s="35"/>
    </row>
    <row r="1306" spans="1:11" s="32" customFormat="1" ht="12.75">
      <c r="A1306" s="33"/>
      <c r="B1306" s="33"/>
      <c r="C1306" s="33"/>
      <c r="I1306" s="34"/>
      <c r="J1306" s="34"/>
      <c r="K1306" s="35"/>
    </row>
    <row r="1307" spans="1:11" s="32" customFormat="1" ht="12.75">
      <c r="A1307" s="33"/>
      <c r="B1307" s="33"/>
      <c r="C1307" s="33"/>
      <c r="I1307" s="34"/>
      <c r="J1307" s="34"/>
      <c r="K1307" s="35"/>
    </row>
    <row r="1308" spans="1:11" s="32" customFormat="1" ht="12.75">
      <c r="A1308" s="33"/>
      <c r="B1308" s="33"/>
      <c r="C1308" s="33"/>
      <c r="I1308" s="34"/>
      <c r="J1308" s="34"/>
      <c r="K1308" s="35"/>
    </row>
    <row r="1309" spans="1:11" s="32" customFormat="1" ht="12.75">
      <c r="A1309" s="33"/>
      <c r="B1309" s="33"/>
      <c r="C1309" s="33"/>
      <c r="I1309" s="34"/>
      <c r="J1309" s="34"/>
      <c r="K1309" s="35"/>
    </row>
    <row r="1310" spans="1:11" s="32" customFormat="1" ht="12.75">
      <c r="A1310" s="33"/>
      <c r="B1310" s="33"/>
      <c r="C1310" s="33"/>
      <c r="I1310" s="34"/>
      <c r="J1310" s="34"/>
      <c r="K1310" s="35"/>
    </row>
    <row r="1311" spans="1:11" s="32" customFormat="1" ht="12.75">
      <c r="A1311" s="33"/>
      <c r="B1311" s="33"/>
      <c r="C1311" s="33"/>
      <c r="I1311" s="34"/>
      <c r="J1311" s="34"/>
      <c r="K1311" s="35"/>
    </row>
    <row r="1312" spans="1:11" s="32" customFormat="1" ht="12.75">
      <c r="A1312" s="33"/>
      <c r="B1312" s="33"/>
      <c r="C1312" s="33"/>
      <c r="I1312" s="34"/>
      <c r="J1312" s="34"/>
      <c r="K1312" s="35"/>
    </row>
    <row r="1313" spans="1:11" s="32" customFormat="1" ht="12.75">
      <c r="A1313" s="33"/>
      <c r="B1313" s="33"/>
      <c r="C1313" s="33"/>
      <c r="I1313" s="34"/>
      <c r="J1313" s="34"/>
      <c r="K1313" s="35"/>
    </row>
    <row r="1314" spans="1:11" s="32" customFormat="1" ht="12.75">
      <c r="A1314" s="33"/>
      <c r="B1314" s="33"/>
      <c r="C1314" s="33"/>
      <c r="I1314" s="34"/>
      <c r="J1314" s="34"/>
      <c r="K1314" s="35"/>
    </row>
    <row r="1315" spans="1:11" s="32" customFormat="1" ht="12.75">
      <c r="A1315" s="33"/>
      <c r="B1315" s="33"/>
      <c r="C1315" s="33"/>
      <c r="I1315" s="34"/>
      <c r="J1315" s="34"/>
      <c r="K1315" s="35"/>
    </row>
    <row r="1316" spans="1:11" s="32" customFormat="1" ht="12.75">
      <c r="A1316" s="33"/>
      <c r="B1316" s="33"/>
      <c r="C1316" s="33"/>
      <c r="I1316" s="34"/>
      <c r="J1316" s="34"/>
      <c r="K1316" s="35"/>
    </row>
    <row r="1317" spans="1:11" s="32" customFormat="1" ht="12.75">
      <c r="A1317" s="33"/>
      <c r="B1317" s="33"/>
      <c r="C1317" s="33"/>
      <c r="I1317" s="34"/>
      <c r="J1317" s="34"/>
      <c r="K1317" s="35"/>
    </row>
    <row r="1318" spans="1:11" s="32" customFormat="1" ht="12.75">
      <c r="A1318" s="33"/>
      <c r="B1318" s="33"/>
      <c r="C1318" s="33"/>
      <c r="I1318" s="34"/>
      <c r="J1318" s="34"/>
      <c r="K1318" s="35"/>
    </row>
    <row r="1319" spans="1:11" s="32" customFormat="1" ht="12.75">
      <c r="A1319" s="33"/>
      <c r="B1319" s="33"/>
      <c r="C1319" s="33"/>
      <c r="I1319" s="34"/>
      <c r="J1319" s="34"/>
      <c r="K1319" s="35"/>
    </row>
    <row r="1320" spans="1:11" s="32" customFormat="1" ht="12.75">
      <c r="A1320" s="33"/>
      <c r="B1320" s="33"/>
      <c r="C1320" s="33"/>
      <c r="I1320" s="34"/>
      <c r="J1320" s="34"/>
      <c r="K1320" s="35"/>
    </row>
    <row r="1321" spans="1:11" s="32" customFormat="1" ht="12.75">
      <c r="A1321" s="33"/>
      <c r="B1321" s="33"/>
      <c r="C1321" s="33"/>
      <c r="I1321" s="34"/>
      <c r="J1321" s="34"/>
      <c r="K1321" s="35"/>
    </row>
    <row r="1322" spans="1:11" s="32" customFormat="1" ht="12.75">
      <c r="A1322" s="33"/>
      <c r="B1322" s="33"/>
      <c r="C1322" s="33"/>
      <c r="I1322" s="34"/>
      <c r="J1322" s="34"/>
      <c r="K1322" s="35"/>
    </row>
    <row r="1323" spans="1:11" s="32" customFormat="1" ht="12.75">
      <c r="A1323" s="33"/>
      <c r="B1323" s="33"/>
      <c r="C1323" s="33"/>
      <c r="I1323" s="34"/>
      <c r="J1323" s="34"/>
      <c r="K1323" s="35"/>
    </row>
    <row r="1324" spans="1:11" s="32" customFormat="1" ht="12.75">
      <c r="A1324" s="33"/>
      <c r="B1324" s="33"/>
      <c r="C1324" s="33"/>
      <c r="I1324" s="34"/>
      <c r="J1324" s="34"/>
      <c r="K1324" s="35"/>
    </row>
    <row r="1325" spans="1:11" s="32" customFormat="1" ht="12.75">
      <c r="A1325" s="33"/>
      <c r="B1325" s="33"/>
      <c r="C1325" s="33"/>
      <c r="I1325" s="34"/>
      <c r="J1325" s="34"/>
      <c r="K1325" s="35"/>
    </row>
    <row r="1326" spans="1:11" s="32" customFormat="1" ht="12.75">
      <c r="A1326" s="33"/>
      <c r="B1326" s="33"/>
      <c r="C1326" s="33"/>
      <c r="I1326" s="34"/>
      <c r="J1326" s="34"/>
      <c r="K1326" s="35"/>
    </row>
    <row r="1327" spans="1:11" s="32" customFormat="1" ht="12.75">
      <c r="A1327" s="33"/>
      <c r="B1327" s="33"/>
      <c r="C1327" s="33"/>
      <c r="I1327" s="34"/>
      <c r="J1327" s="34"/>
      <c r="K1327" s="35"/>
    </row>
    <row r="1328" spans="1:11" s="32" customFormat="1" ht="12.75">
      <c r="A1328" s="33"/>
      <c r="B1328" s="33"/>
      <c r="C1328" s="33"/>
      <c r="I1328" s="34"/>
      <c r="J1328" s="34"/>
      <c r="K1328" s="35"/>
    </row>
    <row r="1329" spans="1:11" s="32" customFormat="1" ht="12.75">
      <c r="A1329" s="33"/>
      <c r="B1329" s="33"/>
      <c r="C1329" s="33"/>
      <c r="I1329" s="34"/>
      <c r="J1329" s="34"/>
      <c r="K1329" s="35"/>
    </row>
    <row r="1330" spans="1:11" s="32" customFormat="1" ht="12.75">
      <c r="A1330" s="33"/>
      <c r="B1330" s="33"/>
      <c r="C1330" s="33"/>
      <c r="I1330" s="34"/>
      <c r="J1330" s="34"/>
      <c r="K1330" s="35"/>
    </row>
    <row r="1331" spans="1:11" s="32" customFormat="1" ht="12.75">
      <c r="A1331" s="33"/>
      <c r="B1331" s="33"/>
      <c r="C1331" s="33"/>
      <c r="I1331" s="34"/>
      <c r="J1331" s="34"/>
      <c r="K1331" s="35"/>
    </row>
    <row r="1332" spans="1:11" s="32" customFormat="1" ht="12.75">
      <c r="A1332" s="33"/>
      <c r="B1332" s="33"/>
      <c r="C1332" s="33"/>
      <c r="I1332" s="34"/>
      <c r="J1332" s="34"/>
      <c r="K1332" s="35"/>
    </row>
    <row r="1333" spans="1:11" s="32" customFormat="1" ht="12.75">
      <c r="A1333" s="33"/>
      <c r="B1333" s="33"/>
      <c r="C1333" s="33"/>
      <c r="I1333" s="34"/>
      <c r="J1333" s="34"/>
      <c r="K1333" s="35"/>
    </row>
    <row r="1334" spans="1:11" s="32" customFormat="1" ht="12.75">
      <c r="A1334" s="33"/>
      <c r="B1334" s="33"/>
      <c r="C1334" s="33"/>
      <c r="I1334" s="34"/>
      <c r="J1334" s="34"/>
      <c r="K1334" s="35"/>
    </row>
    <row r="1335" spans="1:11" s="32" customFormat="1" ht="12.75">
      <c r="A1335" s="33"/>
      <c r="B1335" s="33"/>
      <c r="C1335" s="33"/>
      <c r="I1335" s="34"/>
      <c r="J1335" s="34"/>
      <c r="K1335" s="35"/>
    </row>
    <row r="1336" spans="1:11" s="32" customFormat="1" ht="12.75">
      <c r="A1336" s="33"/>
      <c r="B1336" s="33"/>
      <c r="C1336" s="33"/>
      <c r="I1336" s="34"/>
      <c r="J1336" s="34"/>
      <c r="K1336" s="35"/>
    </row>
    <row r="1337" spans="1:11" s="32" customFormat="1" ht="12.75">
      <c r="A1337" s="33"/>
      <c r="B1337" s="33"/>
      <c r="C1337" s="33"/>
      <c r="I1337" s="34"/>
      <c r="J1337" s="34"/>
      <c r="K1337" s="35"/>
    </row>
    <row r="1338" spans="1:11" s="32" customFormat="1" ht="12.75">
      <c r="A1338" s="33"/>
      <c r="B1338" s="33"/>
      <c r="C1338" s="33"/>
      <c r="I1338" s="34"/>
      <c r="J1338" s="34"/>
      <c r="K1338" s="35"/>
    </row>
    <row r="1339" spans="1:11" s="32" customFormat="1" ht="12.75">
      <c r="A1339" s="33"/>
      <c r="B1339" s="33"/>
      <c r="C1339" s="33"/>
      <c r="I1339" s="34"/>
      <c r="J1339" s="34"/>
      <c r="K1339" s="35"/>
    </row>
    <row r="1340" spans="1:11" s="32" customFormat="1" ht="12.75">
      <c r="A1340" s="33"/>
      <c r="B1340" s="33"/>
      <c r="C1340" s="33"/>
      <c r="I1340" s="34"/>
      <c r="J1340" s="34"/>
      <c r="K1340" s="35"/>
    </row>
    <row r="1341" spans="1:11" s="32" customFormat="1" ht="12.75">
      <c r="A1341" s="33"/>
      <c r="B1341" s="33"/>
      <c r="C1341" s="33"/>
      <c r="I1341" s="34"/>
      <c r="J1341" s="34"/>
      <c r="K1341" s="35"/>
    </row>
    <row r="1342" spans="1:11" s="32" customFormat="1" ht="12.75">
      <c r="A1342" s="33"/>
      <c r="B1342" s="33"/>
      <c r="C1342" s="33"/>
      <c r="I1342" s="34"/>
      <c r="J1342" s="34"/>
      <c r="K1342" s="35"/>
    </row>
    <row r="1343" spans="1:11" s="32" customFormat="1" ht="12.75">
      <c r="A1343" s="33"/>
      <c r="B1343" s="33"/>
      <c r="C1343" s="33"/>
      <c r="I1343" s="34"/>
      <c r="J1343" s="34"/>
      <c r="K1343" s="35"/>
    </row>
    <row r="1344" spans="1:11" s="32" customFormat="1" ht="12.75">
      <c r="A1344" s="33"/>
      <c r="B1344" s="33"/>
      <c r="C1344" s="33"/>
      <c r="I1344" s="34"/>
      <c r="J1344" s="34"/>
      <c r="K1344" s="35"/>
    </row>
    <row r="1345" spans="1:11" s="32" customFormat="1" ht="12.75">
      <c r="A1345" s="33"/>
      <c r="B1345" s="33"/>
      <c r="C1345" s="33"/>
      <c r="I1345" s="34"/>
      <c r="J1345" s="34"/>
      <c r="K1345" s="35"/>
    </row>
    <row r="1346" spans="1:11" s="32" customFormat="1" ht="12.75">
      <c r="A1346" s="33"/>
      <c r="B1346" s="33"/>
      <c r="C1346" s="33"/>
      <c r="I1346" s="34"/>
      <c r="J1346" s="34"/>
      <c r="K1346" s="35"/>
    </row>
    <row r="1347" spans="1:11" s="32" customFormat="1" ht="12.75">
      <c r="A1347" s="33"/>
      <c r="B1347" s="33"/>
      <c r="C1347" s="33"/>
      <c r="I1347" s="34"/>
      <c r="J1347" s="34"/>
      <c r="K1347" s="35"/>
    </row>
    <row r="1348" spans="1:11" s="32" customFormat="1" ht="12.75">
      <c r="A1348" s="33"/>
      <c r="B1348" s="33"/>
      <c r="C1348" s="33"/>
      <c r="I1348" s="34"/>
      <c r="J1348" s="34"/>
      <c r="K1348" s="35"/>
    </row>
    <row r="1349" spans="1:11" s="32" customFormat="1" ht="12.75">
      <c r="A1349" s="33"/>
      <c r="B1349" s="33"/>
      <c r="C1349" s="33"/>
      <c r="I1349" s="34"/>
      <c r="J1349" s="34"/>
      <c r="K1349" s="35"/>
    </row>
    <row r="1350" spans="1:11" s="32" customFormat="1" ht="12.75">
      <c r="A1350" s="33"/>
      <c r="B1350" s="33"/>
      <c r="C1350" s="33"/>
      <c r="I1350" s="34"/>
      <c r="J1350" s="34"/>
      <c r="K1350" s="35"/>
    </row>
    <row r="1351" spans="1:11" s="32" customFormat="1" ht="12.75">
      <c r="A1351" s="33"/>
      <c r="B1351" s="33"/>
      <c r="C1351" s="33"/>
      <c r="I1351" s="34"/>
      <c r="J1351" s="34"/>
      <c r="K1351" s="35"/>
    </row>
    <row r="1352" spans="1:11" s="32" customFormat="1" ht="12.75">
      <c r="A1352" s="33"/>
      <c r="B1352" s="33"/>
      <c r="C1352" s="33"/>
      <c r="I1352" s="34"/>
      <c r="J1352" s="34"/>
      <c r="K1352" s="35"/>
    </row>
    <row r="1353" spans="1:11" s="32" customFormat="1" ht="12.75">
      <c r="A1353" s="33"/>
      <c r="B1353" s="33"/>
      <c r="C1353" s="33"/>
      <c r="I1353" s="34"/>
      <c r="J1353" s="34"/>
      <c r="K1353" s="35"/>
    </row>
    <row r="1354" spans="1:11" s="32" customFormat="1" ht="12.75">
      <c r="A1354" s="33"/>
      <c r="B1354" s="33"/>
      <c r="C1354" s="33"/>
      <c r="I1354" s="34"/>
      <c r="J1354" s="34"/>
      <c r="K1354" s="35"/>
    </row>
    <row r="1355" spans="1:11" s="32" customFormat="1" ht="12.75">
      <c r="A1355" s="33"/>
      <c r="B1355" s="33"/>
      <c r="C1355" s="33"/>
      <c r="I1355" s="34"/>
      <c r="J1355" s="34"/>
      <c r="K1355" s="35"/>
    </row>
    <row r="1356" spans="1:11" s="32" customFormat="1" ht="12.75">
      <c r="A1356" s="33"/>
      <c r="B1356" s="33"/>
      <c r="C1356" s="33"/>
      <c r="I1356" s="34"/>
      <c r="J1356" s="34"/>
      <c r="K1356" s="35"/>
    </row>
    <row r="1357" spans="1:11" s="32" customFormat="1" ht="12.75">
      <c r="A1357" s="33"/>
      <c r="B1357" s="33"/>
      <c r="C1357" s="33"/>
      <c r="I1357" s="34"/>
      <c r="J1357" s="34"/>
      <c r="K1357" s="35"/>
    </row>
    <row r="1358" spans="1:11" s="32" customFormat="1" ht="12.75">
      <c r="A1358" s="33"/>
      <c r="B1358" s="33"/>
      <c r="C1358" s="33"/>
      <c r="I1358" s="34"/>
      <c r="J1358" s="34"/>
      <c r="K1358" s="35"/>
    </row>
    <row r="1359" spans="1:11" s="32" customFormat="1" ht="12.75">
      <c r="A1359" s="33"/>
      <c r="B1359" s="33"/>
      <c r="C1359" s="33"/>
      <c r="I1359" s="34"/>
      <c r="J1359" s="34"/>
      <c r="K1359" s="35"/>
    </row>
    <row r="1360" spans="1:11" s="32" customFormat="1" ht="12.75">
      <c r="A1360" s="33"/>
      <c r="B1360" s="33"/>
      <c r="C1360" s="33"/>
      <c r="I1360" s="34"/>
      <c r="J1360" s="34"/>
      <c r="K1360" s="35"/>
    </row>
    <row r="1361" spans="1:11" s="32" customFormat="1" ht="12.75">
      <c r="A1361" s="33"/>
      <c r="B1361" s="33"/>
      <c r="C1361" s="33"/>
      <c r="I1361" s="34"/>
      <c r="J1361" s="34"/>
      <c r="K1361" s="35"/>
    </row>
    <row r="1362" spans="1:11" s="32" customFormat="1" ht="12.75">
      <c r="A1362" s="33"/>
      <c r="B1362" s="33"/>
      <c r="C1362" s="33"/>
      <c r="I1362" s="34"/>
      <c r="J1362" s="34"/>
      <c r="K1362" s="35"/>
    </row>
    <row r="1363" spans="1:11" s="32" customFormat="1" ht="12.75">
      <c r="A1363" s="33"/>
      <c r="B1363" s="33"/>
      <c r="C1363" s="33"/>
      <c r="I1363" s="34"/>
      <c r="J1363" s="34"/>
      <c r="K1363" s="35"/>
    </row>
    <row r="1364" spans="1:11" s="32" customFormat="1" ht="12.75">
      <c r="A1364" s="33"/>
      <c r="B1364" s="33"/>
      <c r="C1364" s="33"/>
      <c r="I1364" s="34"/>
      <c r="J1364" s="34"/>
      <c r="K1364" s="35"/>
    </row>
    <row r="1365" spans="1:11" s="32" customFormat="1" ht="12.75">
      <c r="A1365" s="33"/>
      <c r="B1365" s="33"/>
      <c r="C1365" s="33"/>
      <c r="I1365" s="34"/>
      <c r="J1365" s="34"/>
      <c r="K1365" s="35"/>
    </row>
    <row r="1366" spans="1:11" s="32" customFormat="1" ht="12.75">
      <c r="A1366" s="33"/>
      <c r="B1366" s="33"/>
      <c r="C1366" s="33"/>
      <c r="I1366" s="34"/>
      <c r="J1366" s="34"/>
      <c r="K1366" s="35"/>
    </row>
    <row r="1367" spans="1:11" s="32" customFormat="1" ht="12.75">
      <c r="A1367" s="33"/>
      <c r="B1367" s="33"/>
      <c r="C1367" s="33"/>
      <c r="I1367" s="34"/>
      <c r="J1367" s="34"/>
      <c r="K1367" s="35"/>
    </row>
    <row r="1368" spans="1:11" s="32" customFormat="1" ht="12.75">
      <c r="A1368" s="33"/>
      <c r="B1368" s="33"/>
      <c r="C1368" s="33"/>
      <c r="I1368" s="34"/>
      <c r="J1368" s="34"/>
      <c r="K1368" s="35"/>
    </row>
    <row r="1369" spans="1:11" s="32" customFormat="1" ht="12.75">
      <c r="A1369" s="33"/>
      <c r="B1369" s="33"/>
      <c r="C1369" s="33"/>
      <c r="I1369" s="34"/>
      <c r="J1369" s="34"/>
      <c r="K1369" s="35"/>
    </row>
    <row r="1370" spans="1:11" s="32" customFormat="1" ht="12.75">
      <c r="A1370" s="33"/>
      <c r="B1370" s="33"/>
      <c r="C1370" s="33"/>
      <c r="I1370" s="34"/>
      <c r="J1370" s="34"/>
      <c r="K1370" s="35"/>
    </row>
    <row r="1371" spans="1:11" s="32" customFormat="1" ht="12.75">
      <c r="A1371" s="33"/>
      <c r="B1371" s="33"/>
      <c r="C1371" s="33"/>
      <c r="I1371" s="34"/>
      <c r="J1371" s="34"/>
      <c r="K1371" s="35"/>
    </row>
    <row r="1372" spans="1:11" s="32" customFormat="1" ht="12.75">
      <c r="A1372" s="33"/>
      <c r="B1372" s="33"/>
      <c r="C1372" s="33"/>
      <c r="I1372" s="34"/>
      <c r="J1372" s="34"/>
      <c r="K1372" s="35"/>
    </row>
    <row r="1373" spans="1:11" s="32" customFormat="1" ht="12.75">
      <c r="A1373" s="33"/>
      <c r="B1373" s="33"/>
      <c r="C1373" s="33"/>
      <c r="I1373" s="34"/>
      <c r="J1373" s="34"/>
      <c r="K1373" s="35"/>
    </row>
    <row r="1374" spans="1:11" s="32" customFormat="1" ht="12.75">
      <c r="A1374" s="33"/>
      <c r="B1374" s="33"/>
      <c r="C1374" s="33"/>
      <c r="I1374" s="34"/>
      <c r="J1374" s="34"/>
      <c r="K1374" s="35"/>
    </row>
    <row r="1375" spans="1:11" s="32" customFormat="1" ht="12.75">
      <c r="A1375" s="33"/>
      <c r="B1375" s="33"/>
      <c r="C1375" s="33"/>
      <c r="I1375" s="34"/>
      <c r="J1375" s="34"/>
      <c r="K1375" s="35"/>
    </row>
    <row r="1376" spans="1:11" s="32" customFormat="1" ht="12.75">
      <c r="A1376" s="33"/>
      <c r="B1376" s="33"/>
      <c r="C1376" s="33"/>
      <c r="I1376" s="34"/>
      <c r="J1376" s="34"/>
      <c r="K1376" s="35"/>
    </row>
    <row r="1377" spans="1:11" s="32" customFormat="1" ht="12.75">
      <c r="A1377" s="33"/>
      <c r="B1377" s="33"/>
      <c r="C1377" s="33"/>
      <c r="I1377" s="34"/>
      <c r="J1377" s="34"/>
      <c r="K1377" s="35"/>
    </row>
    <row r="1378" spans="1:11" s="32" customFormat="1" ht="12.75">
      <c r="A1378" s="33"/>
      <c r="B1378" s="33"/>
      <c r="C1378" s="33"/>
      <c r="I1378" s="34"/>
      <c r="J1378" s="34"/>
      <c r="K1378" s="35"/>
    </row>
    <row r="1379" spans="1:11" s="32" customFormat="1" ht="12.75">
      <c r="A1379" s="33"/>
      <c r="B1379" s="33"/>
      <c r="C1379" s="33"/>
      <c r="I1379" s="34"/>
      <c r="J1379" s="34"/>
      <c r="K1379" s="35"/>
    </row>
    <row r="1380" spans="1:11" s="32" customFormat="1" ht="12.75">
      <c r="A1380" s="33"/>
      <c r="B1380" s="33"/>
      <c r="C1380" s="33"/>
      <c r="I1380" s="34"/>
      <c r="J1380" s="34"/>
      <c r="K1380" s="35"/>
    </row>
    <row r="1381" spans="1:11" s="32" customFormat="1" ht="12.75">
      <c r="A1381" s="33"/>
      <c r="B1381" s="33"/>
      <c r="C1381" s="33"/>
      <c r="I1381" s="34"/>
      <c r="J1381" s="34"/>
      <c r="K1381" s="35"/>
    </row>
    <row r="1382" spans="1:11" s="32" customFormat="1" ht="12.75">
      <c r="A1382" s="33"/>
      <c r="B1382" s="33"/>
      <c r="C1382" s="33"/>
      <c r="I1382" s="34"/>
      <c r="J1382" s="34"/>
      <c r="K1382" s="35"/>
    </row>
    <row r="1383" spans="1:11" s="32" customFormat="1" ht="12.75">
      <c r="A1383" s="33"/>
      <c r="B1383" s="33"/>
      <c r="C1383" s="33"/>
      <c r="I1383" s="34"/>
      <c r="J1383" s="34"/>
      <c r="K1383" s="35"/>
    </row>
    <row r="1384" spans="1:11" s="32" customFormat="1" ht="12.75">
      <c r="A1384" s="33"/>
      <c r="B1384" s="33"/>
      <c r="C1384" s="33"/>
      <c r="I1384" s="34"/>
      <c r="J1384" s="34"/>
      <c r="K1384" s="35"/>
    </row>
    <row r="1385" spans="1:11" s="32" customFormat="1" ht="12.75">
      <c r="A1385" s="33"/>
      <c r="B1385" s="33"/>
      <c r="C1385" s="33"/>
      <c r="I1385" s="34"/>
      <c r="J1385" s="34"/>
      <c r="K1385" s="35"/>
    </row>
    <row r="1386" spans="1:11" s="32" customFormat="1" ht="12.75">
      <c r="A1386" s="33"/>
      <c r="B1386" s="33"/>
      <c r="C1386" s="33"/>
      <c r="I1386" s="34"/>
      <c r="J1386" s="34"/>
      <c r="K1386" s="35"/>
    </row>
    <row r="1387" spans="1:11" s="32" customFormat="1" ht="12.75">
      <c r="A1387" s="33"/>
      <c r="B1387" s="33"/>
      <c r="C1387" s="33"/>
      <c r="I1387" s="34"/>
      <c r="J1387" s="34"/>
      <c r="K1387" s="35"/>
    </row>
    <row r="1388" spans="1:11" s="32" customFormat="1" ht="12.75">
      <c r="A1388" s="33"/>
      <c r="B1388" s="33"/>
      <c r="C1388" s="33"/>
      <c r="I1388" s="34"/>
      <c r="J1388" s="34"/>
      <c r="K1388" s="35"/>
    </row>
    <row r="1389" spans="1:11" s="32" customFormat="1" ht="12.75">
      <c r="A1389" s="33"/>
      <c r="B1389" s="33"/>
      <c r="C1389" s="33"/>
      <c r="I1389" s="34"/>
      <c r="J1389" s="34"/>
      <c r="K1389" s="35"/>
    </row>
    <row r="1390" spans="1:11" s="32" customFormat="1" ht="12.75">
      <c r="A1390" s="33"/>
      <c r="B1390" s="33"/>
      <c r="C1390" s="33"/>
      <c r="I1390" s="34"/>
      <c r="J1390" s="34"/>
      <c r="K1390" s="35"/>
    </row>
    <row r="1391" spans="1:11" s="32" customFormat="1" ht="12.75">
      <c r="A1391" s="33"/>
      <c r="B1391" s="33"/>
      <c r="C1391" s="33"/>
      <c r="I1391" s="34"/>
      <c r="J1391" s="34"/>
      <c r="K1391" s="35"/>
    </row>
    <row r="1392" spans="1:11" s="32" customFormat="1" ht="12.75">
      <c r="A1392" s="33"/>
      <c r="B1392" s="33"/>
      <c r="C1392" s="33"/>
      <c r="I1392" s="34"/>
      <c r="J1392" s="34"/>
      <c r="K1392" s="35"/>
    </row>
    <row r="1393" spans="1:11" s="32" customFormat="1" ht="12.75">
      <c r="A1393" s="33"/>
      <c r="B1393" s="33"/>
      <c r="C1393" s="33"/>
      <c r="I1393" s="34"/>
      <c r="J1393" s="34"/>
      <c r="K1393" s="35"/>
    </row>
    <row r="1394" spans="1:11" s="32" customFormat="1" ht="12.75">
      <c r="A1394" s="33"/>
      <c r="B1394" s="33"/>
      <c r="C1394" s="33"/>
      <c r="I1394" s="34"/>
      <c r="J1394" s="34"/>
      <c r="K1394" s="35"/>
    </row>
    <row r="1395" spans="1:11" s="32" customFormat="1" ht="12.75">
      <c r="A1395" s="33"/>
      <c r="B1395" s="33"/>
      <c r="C1395" s="33"/>
      <c r="I1395" s="34"/>
      <c r="J1395" s="34"/>
      <c r="K1395" s="35"/>
    </row>
    <row r="1396" spans="1:11" s="32" customFormat="1" ht="12.75">
      <c r="A1396" s="33"/>
      <c r="B1396" s="33"/>
      <c r="C1396" s="33"/>
      <c r="I1396" s="34"/>
      <c r="J1396" s="34"/>
      <c r="K1396" s="35"/>
    </row>
    <row r="1397" spans="1:11" s="32" customFormat="1" ht="12.75">
      <c r="A1397" s="33"/>
      <c r="B1397" s="33"/>
      <c r="C1397" s="33"/>
      <c r="I1397" s="34"/>
      <c r="J1397" s="34"/>
      <c r="K1397" s="35"/>
    </row>
    <row r="1398" spans="1:11" s="32" customFormat="1" ht="12.75">
      <c r="A1398" s="33"/>
      <c r="B1398" s="33"/>
      <c r="C1398" s="33"/>
      <c r="I1398" s="34"/>
      <c r="J1398" s="34"/>
      <c r="K1398" s="35"/>
    </row>
    <row r="1399" spans="1:11" s="32" customFormat="1" ht="12.75">
      <c r="A1399" s="33"/>
      <c r="B1399" s="33"/>
      <c r="C1399" s="33"/>
      <c r="I1399" s="34"/>
      <c r="J1399" s="34"/>
      <c r="K1399" s="35"/>
    </row>
    <row r="1400" spans="1:11" s="32" customFormat="1" ht="12.75">
      <c r="A1400" s="33"/>
      <c r="B1400" s="33"/>
      <c r="C1400" s="33"/>
      <c r="I1400" s="34"/>
      <c r="J1400" s="34"/>
      <c r="K1400" s="35"/>
    </row>
    <row r="1401" spans="1:11" s="32" customFormat="1" ht="12.75">
      <c r="A1401" s="33"/>
      <c r="B1401" s="33"/>
      <c r="C1401" s="33"/>
      <c r="I1401" s="34"/>
      <c r="J1401" s="34"/>
      <c r="K1401" s="35"/>
    </row>
    <row r="1402" spans="1:11" s="32" customFormat="1" ht="12.75">
      <c r="A1402" s="33"/>
      <c r="B1402" s="33"/>
      <c r="C1402" s="33"/>
      <c r="I1402" s="34"/>
      <c r="J1402" s="34"/>
      <c r="K1402" s="35"/>
    </row>
    <row r="1403" spans="1:11" s="32" customFormat="1" ht="12.75">
      <c r="A1403" s="33"/>
      <c r="B1403" s="33"/>
      <c r="C1403" s="33"/>
      <c r="I1403" s="34"/>
      <c r="J1403" s="34"/>
      <c r="K1403" s="35"/>
    </row>
    <row r="1404" spans="1:11" s="32" customFormat="1" ht="12.75">
      <c r="A1404" s="33"/>
      <c r="B1404" s="33"/>
      <c r="C1404" s="33"/>
      <c r="I1404" s="34"/>
      <c r="J1404" s="34"/>
      <c r="K1404" s="35"/>
    </row>
    <row r="1405" spans="1:11" s="32" customFormat="1" ht="12.75">
      <c r="A1405" s="33"/>
      <c r="B1405" s="33"/>
      <c r="C1405" s="33"/>
      <c r="I1405" s="34"/>
      <c r="J1405" s="34"/>
      <c r="K1405" s="35"/>
    </row>
    <row r="1406" spans="1:11" s="32" customFormat="1" ht="12.75">
      <c r="A1406" s="33"/>
      <c r="B1406" s="33"/>
      <c r="C1406" s="33"/>
      <c r="I1406" s="34"/>
      <c r="J1406" s="34"/>
      <c r="K1406" s="35"/>
    </row>
    <row r="1407" spans="1:11" s="32" customFormat="1" ht="12.75">
      <c r="A1407" s="33"/>
      <c r="B1407" s="33"/>
      <c r="C1407" s="33"/>
      <c r="I1407" s="34"/>
      <c r="J1407" s="34"/>
      <c r="K1407" s="35"/>
    </row>
    <row r="1408" spans="1:11" s="32" customFormat="1" ht="12.75">
      <c r="A1408" s="33"/>
      <c r="B1408" s="33"/>
      <c r="C1408" s="33"/>
      <c r="I1408" s="34"/>
      <c r="J1408" s="34"/>
      <c r="K1408" s="35"/>
    </row>
    <row r="1409" spans="1:11" s="32" customFormat="1" ht="12.75">
      <c r="A1409" s="33"/>
      <c r="B1409" s="33"/>
      <c r="C1409" s="33"/>
      <c r="I1409" s="34"/>
      <c r="J1409" s="34"/>
      <c r="K1409" s="35"/>
    </row>
    <row r="1410" spans="1:11" s="32" customFormat="1" ht="12.75">
      <c r="A1410" s="33"/>
      <c r="B1410" s="33"/>
      <c r="C1410" s="33"/>
      <c r="I1410" s="34"/>
      <c r="J1410" s="34"/>
      <c r="K1410" s="35"/>
    </row>
    <row r="1411" spans="1:11" s="32" customFormat="1" ht="12.75">
      <c r="A1411" s="33"/>
      <c r="B1411" s="33"/>
      <c r="C1411" s="33"/>
      <c r="I1411" s="34"/>
      <c r="J1411" s="34"/>
      <c r="K1411" s="35"/>
    </row>
    <row r="1412" spans="1:11" s="32" customFormat="1" ht="12.75">
      <c r="A1412" s="33"/>
      <c r="B1412" s="33"/>
      <c r="C1412" s="33"/>
      <c r="I1412" s="34"/>
      <c r="J1412" s="34"/>
      <c r="K1412" s="35"/>
    </row>
    <row r="1413" spans="1:11" s="32" customFormat="1" ht="12.75">
      <c r="A1413" s="33"/>
      <c r="B1413" s="33"/>
      <c r="C1413" s="33"/>
      <c r="I1413" s="34"/>
      <c r="J1413" s="34"/>
      <c r="K1413" s="35"/>
    </row>
    <row r="1414" spans="1:11" s="32" customFormat="1" ht="12.75">
      <c r="A1414" s="33"/>
      <c r="B1414" s="33"/>
      <c r="C1414" s="33"/>
      <c r="I1414" s="34"/>
      <c r="J1414" s="34"/>
      <c r="K1414" s="35"/>
    </row>
    <row r="1415" spans="1:11" s="32" customFormat="1" ht="12.75">
      <c r="A1415" s="33"/>
      <c r="B1415" s="33"/>
      <c r="C1415" s="33"/>
      <c r="I1415" s="34"/>
      <c r="J1415" s="34"/>
      <c r="K1415" s="35"/>
    </row>
    <row r="1416" spans="1:11" s="32" customFormat="1" ht="12.75">
      <c r="A1416" s="33"/>
      <c r="B1416" s="33"/>
      <c r="C1416" s="33"/>
      <c r="I1416" s="34"/>
      <c r="J1416" s="34"/>
      <c r="K1416" s="35"/>
    </row>
    <row r="1417" spans="1:11" s="32" customFormat="1" ht="12.75">
      <c r="A1417" s="33"/>
      <c r="B1417" s="33"/>
      <c r="C1417" s="33"/>
      <c r="I1417" s="34"/>
      <c r="J1417" s="34"/>
      <c r="K1417" s="35"/>
    </row>
    <row r="1418" spans="1:11" s="32" customFormat="1" ht="12.75">
      <c r="A1418" s="33"/>
      <c r="B1418" s="33"/>
      <c r="C1418" s="33"/>
      <c r="I1418" s="34"/>
      <c r="J1418" s="34"/>
      <c r="K1418" s="35"/>
    </row>
    <row r="1419" spans="1:11" s="32" customFormat="1" ht="12.75">
      <c r="A1419" s="33"/>
      <c r="B1419" s="33"/>
      <c r="C1419" s="33"/>
      <c r="I1419" s="34"/>
      <c r="J1419" s="34"/>
      <c r="K1419" s="35"/>
    </row>
    <row r="1420" spans="1:11" s="32" customFormat="1" ht="12.75">
      <c r="A1420" s="33"/>
      <c r="B1420" s="33"/>
      <c r="C1420" s="33"/>
      <c r="I1420" s="34"/>
      <c r="J1420" s="34"/>
      <c r="K1420" s="35"/>
    </row>
    <row r="1421" spans="1:11" s="32" customFormat="1" ht="12.75">
      <c r="A1421" s="33"/>
      <c r="B1421" s="33"/>
      <c r="C1421" s="33"/>
      <c r="I1421" s="34"/>
      <c r="J1421" s="34"/>
      <c r="K1421" s="35"/>
    </row>
    <row r="1422" spans="1:11" s="32" customFormat="1" ht="12.75">
      <c r="A1422" s="33"/>
      <c r="B1422" s="33"/>
      <c r="C1422" s="33"/>
      <c r="I1422" s="34"/>
      <c r="J1422" s="34"/>
      <c r="K1422" s="35"/>
    </row>
    <row r="1423" spans="1:11" s="32" customFormat="1" ht="12.75">
      <c r="A1423" s="33"/>
      <c r="B1423" s="33"/>
      <c r="C1423" s="33"/>
      <c r="I1423" s="34"/>
      <c r="J1423" s="34"/>
      <c r="K1423" s="35"/>
    </row>
    <row r="1424" spans="1:11" s="32" customFormat="1" ht="12.75">
      <c r="A1424" s="33"/>
      <c r="B1424" s="33"/>
      <c r="C1424" s="33"/>
      <c r="I1424" s="34"/>
      <c r="J1424" s="34"/>
      <c r="K1424" s="35"/>
    </row>
    <row r="1425" spans="1:11" s="32" customFormat="1" ht="12.75">
      <c r="A1425" s="33"/>
      <c r="B1425" s="33"/>
      <c r="C1425" s="33"/>
      <c r="I1425" s="34"/>
      <c r="J1425" s="34"/>
      <c r="K1425" s="35"/>
    </row>
    <row r="1426" spans="1:11" s="32" customFormat="1" ht="12.75">
      <c r="A1426" s="33"/>
      <c r="B1426" s="33"/>
      <c r="C1426" s="33"/>
      <c r="I1426" s="34"/>
      <c r="J1426" s="34"/>
      <c r="K1426" s="35"/>
    </row>
    <row r="1427" spans="1:11" s="32" customFormat="1" ht="12.75">
      <c r="A1427" s="33"/>
      <c r="B1427" s="33"/>
      <c r="C1427" s="33"/>
      <c r="I1427" s="34"/>
      <c r="J1427" s="34"/>
      <c r="K1427" s="35"/>
    </row>
    <row r="1428" spans="1:11" s="32" customFormat="1" ht="12.75">
      <c r="A1428" s="33"/>
      <c r="B1428" s="33"/>
      <c r="C1428" s="33"/>
      <c r="I1428" s="34"/>
      <c r="J1428" s="34"/>
      <c r="K1428" s="35"/>
    </row>
    <row r="1429" spans="1:11" s="32" customFormat="1" ht="12.75">
      <c r="A1429" s="33"/>
      <c r="B1429" s="33"/>
      <c r="C1429" s="33"/>
      <c r="I1429" s="34"/>
      <c r="J1429" s="34"/>
      <c r="K1429" s="35"/>
    </row>
    <row r="1430" spans="1:11" s="32" customFormat="1" ht="12.75">
      <c r="A1430" s="33"/>
      <c r="B1430" s="33"/>
      <c r="C1430" s="33"/>
      <c r="I1430" s="34"/>
      <c r="J1430" s="34"/>
      <c r="K1430" s="35"/>
    </row>
    <row r="1431" spans="1:11" s="32" customFormat="1" ht="12.75">
      <c r="A1431" s="33"/>
      <c r="B1431" s="33"/>
      <c r="C1431" s="33"/>
      <c r="I1431" s="34"/>
      <c r="J1431" s="34"/>
      <c r="K1431" s="35"/>
    </row>
    <row r="1432" spans="1:11" s="32" customFormat="1" ht="12.75">
      <c r="A1432" s="33"/>
      <c r="B1432" s="33"/>
      <c r="C1432" s="33"/>
      <c r="I1432" s="34"/>
      <c r="J1432" s="34"/>
      <c r="K1432" s="35"/>
    </row>
    <row r="1433" spans="1:11" s="32" customFormat="1" ht="12.75">
      <c r="A1433" s="33"/>
      <c r="B1433" s="33"/>
      <c r="C1433" s="33"/>
      <c r="I1433" s="34"/>
      <c r="J1433" s="34"/>
      <c r="K1433" s="35"/>
    </row>
    <row r="1434" spans="1:11" s="32" customFormat="1" ht="12.75">
      <c r="A1434" s="33"/>
      <c r="B1434" s="33"/>
      <c r="C1434" s="33"/>
      <c r="I1434" s="34"/>
      <c r="J1434" s="34"/>
      <c r="K1434" s="35"/>
    </row>
    <row r="1435" spans="1:11" s="32" customFormat="1" ht="12.75">
      <c r="A1435" s="33"/>
      <c r="B1435" s="33"/>
      <c r="C1435" s="33"/>
      <c r="I1435" s="34"/>
      <c r="J1435" s="34"/>
      <c r="K1435" s="35"/>
    </row>
    <row r="1436" spans="1:11" s="32" customFormat="1" ht="12.75">
      <c r="A1436" s="33"/>
      <c r="B1436" s="33"/>
      <c r="C1436" s="33"/>
      <c r="I1436" s="34"/>
      <c r="J1436" s="34"/>
      <c r="K1436" s="35"/>
    </row>
    <row r="1437" spans="1:11" s="32" customFormat="1" ht="12.75">
      <c r="A1437" s="33"/>
      <c r="B1437" s="33"/>
      <c r="C1437" s="33"/>
      <c r="I1437" s="34"/>
      <c r="J1437" s="34"/>
      <c r="K1437" s="35"/>
    </row>
    <row r="1438" spans="1:11" s="32" customFormat="1" ht="12.75">
      <c r="A1438" s="33"/>
      <c r="B1438" s="33"/>
      <c r="C1438" s="33"/>
      <c r="I1438" s="34"/>
      <c r="J1438" s="34"/>
      <c r="K1438" s="35"/>
    </row>
    <row r="1439" spans="1:11" s="32" customFormat="1" ht="12.75">
      <c r="A1439" s="33"/>
      <c r="B1439" s="33"/>
      <c r="C1439" s="33"/>
      <c r="I1439" s="34"/>
      <c r="J1439" s="34"/>
      <c r="K1439" s="35"/>
    </row>
    <row r="1440" spans="1:11" s="32" customFormat="1" ht="12.75">
      <c r="A1440" s="33"/>
      <c r="B1440" s="33"/>
      <c r="C1440" s="33"/>
      <c r="I1440" s="34"/>
      <c r="J1440" s="34"/>
      <c r="K1440" s="35"/>
    </row>
    <row r="1441" spans="1:11" s="32" customFormat="1" ht="12.75">
      <c r="A1441" s="33"/>
      <c r="B1441" s="33"/>
      <c r="C1441" s="33"/>
      <c r="I1441" s="34"/>
      <c r="J1441" s="34"/>
      <c r="K1441" s="35"/>
    </row>
    <row r="1442" spans="1:11" s="32" customFormat="1" ht="12.75">
      <c r="A1442" s="33"/>
      <c r="B1442" s="33"/>
      <c r="C1442" s="33"/>
      <c r="I1442" s="34"/>
      <c r="J1442" s="34"/>
      <c r="K1442" s="35"/>
    </row>
    <row r="1443" spans="1:11" s="32" customFormat="1" ht="12.75">
      <c r="A1443" s="33"/>
      <c r="B1443" s="33"/>
      <c r="C1443" s="33"/>
      <c r="I1443" s="34"/>
      <c r="J1443" s="34"/>
      <c r="K1443" s="35"/>
    </row>
    <row r="1444" spans="1:11" s="32" customFormat="1" ht="12.75">
      <c r="A1444" s="33"/>
      <c r="B1444" s="33"/>
      <c r="C1444" s="33"/>
      <c r="I1444" s="34"/>
      <c r="J1444" s="34"/>
      <c r="K1444" s="35"/>
    </row>
    <row r="1445" spans="1:11" s="32" customFormat="1" ht="12.75">
      <c r="A1445" s="33"/>
      <c r="B1445" s="33"/>
      <c r="C1445" s="33"/>
      <c r="I1445" s="34"/>
      <c r="J1445" s="34"/>
      <c r="K1445" s="35"/>
    </row>
    <row r="1446" spans="1:11" s="32" customFormat="1" ht="12.75">
      <c r="A1446" s="33"/>
      <c r="B1446" s="33"/>
      <c r="C1446" s="33"/>
      <c r="I1446" s="34"/>
      <c r="J1446" s="34"/>
      <c r="K1446" s="35"/>
    </row>
    <row r="1447" spans="1:11" s="32" customFormat="1" ht="12.75">
      <c r="A1447" s="33"/>
      <c r="B1447" s="33"/>
      <c r="C1447" s="33"/>
      <c r="I1447" s="34"/>
      <c r="J1447" s="34"/>
      <c r="K1447" s="35"/>
    </row>
    <row r="1448" spans="1:11" s="32" customFormat="1" ht="12.75">
      <c r="A1448" s="33"/>
      <c r="B1448" s="33"/>
      <c r="C1448" s="33"/>
      <c r="I1448" s="34"/>
      <c r="J1448" s="34"/>
      <c r="K1448" s="35"/>
    </row>
    <row r="1449" spans="1:11" s="32" customFormat="1" ht="12.75">
      <c r="A1449" s="33"/>
      <c r="B1449" s="33"/>
      <c r="C1449" s="33"/>
      <c r="I1449" s="34"/>
      <c r="J1449" s="34"/>
      <c r="K1449" s="35"/>
    </row>
    <row r="1450" spans="1:11" s="32" customFormat="1" ht="12.75">
      <c r="A1450" s="33"/>
      <c r="B1450" s="33"/>
      <c r="C1450" s="33"/>
      <c r="I1450" s="34"/>
      <c r="J1450" s="34"/>
      <c r="K1450" s="35"/>
    </row>
    <row r="1451" spans="1:11" s="32" customFormat="1" ht="12.75">
      <c r="A1451" s="33"/>
      <c r="B1451" s="33"/>
      <c r="C1451" s="33"/>
      <c r="I1451" s="34"/>
      <c r="J1451" s="34"/>
      <c r="K1451" s="35"/>
    </row>
    <row r="1452" spans="1:11" s="32" customFormat="1" ht="12.75">
      <c r="A1452" s="33"/>
      <c r="B1452" s="33"/>
      <c r="C1452" s="33"/>
      <c r="I1452" s="34"/>
      <c r="J1452" s="34"/>
      <c r="K1452" s="35"/>
    </row>
    <row r="1453" spans="1:11" s="32" customFormat="1" ht="12.75">
      <c r="A1453" s="33"/>
      <c r="B1453" s="33"/>
      <c r="C1453" s="33"/>
      <c r="I1453" s="34"/>
      <c r="J1453" s="34"/>
      <c r="K1453" s="35"/>
    </row>
    <row r="1454" spans="1:11" s="32" customFormat="1" ht="12.75">
      <c r="A1454" s="33"/>
      <c r="B1454" s="33"/>
      <c r="C1454" s="33"/>
      <c r="I1454" s="34"/>
      <c r="J1454" s="34"/>
      <c r="K1454" s="35"/>
    </row>
    <row r="1455" spans="1:11" s="32" customFormat="1" ht="12.75">
      <c r="A1455" s="33"/>
      <c r="B1455" s="33"/>
      <c r="C1455" s="33"/>
      <c r="I1455" s="34"/>
      <c r="J1455" s="34"/>
      <c r="K1455" s="35"/>
    </row>
    <row r="1456" spans="1:11" s="32" customFormat="1" ht="12.75">
      <c r="A1456" s="33"/>
      <c r="B1456" s="33"/>
      <c r="C1456" s="33"/>
      <c r="I1456" s="34"/>
      <c r="J1456" s="34"/>
      <c r="K1456" s="35"/>
    </row>
    <row r="1457" spans="1:11" s="32" customFormat="1" ht="12.75">
      <c r="A1457" s="33"/>
      <c r="B1457" s="33"/>
      <c r="C1457" s="33"/>
      <c r="I1457" s="34"/>
      <c r="J1457" s="34"/>
      <c r="K1457" s="35"/>
    </row>
    <row r="1458" spans="1:11" s="32" customFormat="1" ht="12.75">
      <c r="A1458" s="33"/>
      <c r="B1458" s="33"/>
      <c r="C1458" s="33"/>
      <c r="I1458" s="34"/>
      <c r="J1458" s="34"/>
      <c r="K1458" s="35"/>
    </row>
    <row r="1459" spans="1:11" s="32" customFormat="1" ht="12.75">
      <c r="A1459" s="33"/>
      <c r="B1459" s="33"/>
      <c r="C1459" s="33"/>
      <c r="I1459" s="34"/>
      <c r="J1459" s="34"/>
      <c r="K1459" s="35"/>
    </row>
    <row r="1460" spans="1:11" s="32" customFormat="1" ht="12.75">
      <c r="A1460" s="33"/>
      <c r="B1460" s="33"/>
      <c r="C1460" s="33"/>
      <c r="I1460" s="34"/>
      <c r="J1460" s="34"/>
      <c r="K1460" s="35"/>
    </row>
    <row r="1461" spans="1:11" s="32" customFormat="1" ht="12.75">
      <c r="A1461" s="33"/>
      <c r="B1461" s="33"/>
      <c r="C1461" s="33"/>
      <c r="I1461" s="34"/>
      <c r="J1461" s="34"/>
      <c r="K1461" s="35"/>
    </row>
    <row r="1462" spans="1:11" s="32" customFormat="1" ht="12.75">
      <c r="A1462" s="33"/>
      <c r="B1462" s="33"/>
      <c r="C1462" s="33"/>
      <c r="I1462" s="34"/>
      <c r="J1462" s="34"/>
      <c r="K1462" s="35"/>
    </row>
    <row r="1463" spans="1:11" s="32" customFormat="1" ht="12.75">
      <c r="A1463" s="33"/>
      <c r="B1463" s="33"/>
      <c r="C1463" s="33"/>
      <c r="I1463" s="34"/>
      <c r="J1463" s="34"/>
      <c r="K1463" s="35"/>
    </row>
    <row r="1464" spans="1:11" s="32" customFormat="1" ht="12.75">
      <c r="A1464" s="33"/>
      <c r="B1464" s="33"/>
      <c r="C1464" s="33"/>
      <c r="I1464" s="34"/>
      <c r="J1464" s="34"/>
      <c r="K1464" s="35"/>
    </row>
    <row r="1465" spans="1:11" s="32" customFormat="1" ht="12.75">
      <c r="A1465" s="33"/>
      <c r="B1465" s="33"/>
      <c r="C1465" s="33"/>
      <c r="I1465" s="34"/>
      <c r="J1465" s="34"/>
      <c r="K1465" s="35"/>
    </row>
    <row r="1466" spans="1:11" s="32" customFormat="1" ht="12.75">
      <c r="A1466" s="33"/>
      <c r="B1466" s="33"/>
      <c r="C1466" s="33"/>
      <c r="I1466" s="34"/>
      <c r="J1466" s="34"/>
      <c r="K1466" s="35"/>
    </row>
    <row r="1467" spans="1:11" s="32" customFormat="1" ht="12.75">
      <c r="A1467" s="33"/>
      <c r="B1467" s="33"/>
      <c r="C1467" s="33"/>
      <c r="I1467" s="34"/>
      <c r="J1467" s="34"/>
      <c r="K1467" s="35"/>
    </row>
    <row r="1468" spans="1:11" s="32" customFormat="1" ht="12.75">
      <c r="A1468" s="33"/>
      <c r="B1468" s="33"/>
      <c r="C1468" s="33"/>
      <c r="I1468" s="34"/>
      <c r="J1468" s="34"/>
      <c r="K1468" s="35"/>
    </row>
    <row r="1469" spans="1:11" s="32" customFormat="1" ht="12.75">
      <c r="A1469" s="33"/>
      <c r="B1469" s="33"/>
      <c r="C1469" s="33"/>
      <c r="I1469" s="34"/>
      <c r="J1469" s="34"/>
      <c r="K1469" s="35"/>
    </row>
    <row r="1470" spans="1:11" s="32" customFormat="1" ht="12.75">
      <c r="A1470" s="33"/>
      <c r="B1470" s="33"/>
      <c r="C1470" s="33"/>
      <c r="I1470" s="34"/>
      <c r="J1470" s="34"/>
      <c r="K1470" s="35"/>
    </row>
    <row r="1471" spans="1:11" s="32" customFormat="1" ht="12.75">
      <c r="A1471" s="33"/>
      <c r="B1471" s="33"/>
      <c r="C1471" s="33"/>
      <c r="I1471" s="34"/>
      <c r="J1471" s="34"/>
      <c r="K1471" s="35"/>
    </row>
    <row r="1472" spans="1:11" s="32" customFormat="1" ht="12.75">
      <c r="A1472" s="33"/>
      <c r="B1472" s="33"/>
      <c r="C1472" s="33"/>
      <c r="I1472" s="34"/>
      <c r="J1472" s="34"/>
      <c r="K1472" s="35"/>
    </row>
    <row r="1473" spans="1:11" s="32" customFormat="1" ht="12.75">
      <c r="A1473" s="33"/>
      <c r="B1473" s="33"/>
      <c r="C1473" s="33"/>
      <c r="I1473" s="34"/>
      <c r="J1473" s="34"/>
      <c r="K1473" s="35"/>
    </row>
    <row r="1474" spans="1:11" s="32" customFormat="1" ht="12.75">
      <c r="A1474" s="33"/>
      <c r="B1474" s="33"/>
      <c r="C1474" s="33"/>
      <c r="I1474" s="34"/>
      <c r="J1474" s="34"/>
      <c r="K1474" s="35"/>
    </row>
    <row r="1475" spans="1:11" s="32" customFormat="1" ht="12.75">
      <c r="A1475" s="33"/>
      <c r="B1475" s="33"/>
      <c r="C1475" s="33"/>
      <c r="I1475" s="34"/>
      <c r="J1475" s="34"/>
      <c r="K1475" s="35"/>
    </row>
    <row r="1476" spans="1:11" s="32" customFormat="1" ht="12.75">
      <c r="A1476" s="33"/>
      <c r="B1476" s="33"/>
      <c r="C1476" s="33"/>
      <c r="I1476" s="34"/>
      <c r="J1476" s="34"/>
      <c r="K1476" s="35"/>
    </row>
    <row r="1477" spans="1:11" s="32" customFormat="1" ht="12.75">
      <c r="A1477" s="33"/>
      <c r="B1477" s="33"/>
      <c r="C1477" s="33"/>
      <c r="I1477" s="34"/>
      <c r="J1477" s="34"/>
      <c r="K1477" s="35"/>
    </row>
    <row r="1478" spans="1:11" s="32" customFormat="1" ht="12.75">
      <c r="A1478" s="33"/>
      <c r="B1478" s="33"/>
      <c r="C1478" s="33"/>
      <c r="I1478" s="34"/>
      <c r="J1478" s="34"/>
      <c r="K1478" s="35"/>
    </row>
    <row r="1479" spans="1:11" s="32" customFormat="1" ht="12.75">
      <c r="A1479" s="33"/>
      <c r="B1479" s="33"/>
      <c r="C1479" s="33"/>
      <c r="I1479" s="34"/>
      <c r="J1479" s="34"/>
      <c r="K1479" s="35"/>
    </row>
    <row r="1480" spans="1:11" s="32" customFormat="1" ht="12.75">
      <c r="A1480" s="33"/>
      <c r="B1480" s="33"/>
      <c r="C1480" s="33"/>
      <c r="I1480" s="34"/>
      <c r="J1480" s="34"/>
      <c r="K1480" s="35"/>
    </row>
    <row r="1481" spans="1:11" s="32" customFormat="1" ht="12.75">
      <c r="A1481" s="33"/>
      <c r="B1481" s="33"/>
      <c r="C1481" s="33"/>
      <c r="I1481" s="34"/>
      <c r="J1481" s="34"/>
      <c r="K1481" s="35"/>
    </row>
    <row r="1482" spans="1:11" s="32" customFormat="1" ht="12.75">
      <c r="A1482" s="33"/>
      <c r="B1482" s="33"/>
      <c r="C1482" s="33"/>
      <c r="I1482" s="34"/>
      <c r="J1482" s="34"/>
      <c r="K1482" s="35"/>
    </row>
    <row r="1483" spans="1:11" s="32" customFormat="1" ht="12.75">
      <c r="A1483" s="33"/>
      <c r="B1483" s="33"/>
      <c r="C1483" s="33"/>
      <c r="I1483" s="34"/>
      <c r="J1483" s="34"/>
      <c r="K1483" s="35"/>
    </row>
    <row r="1484" spans="1:11" s="32" customFormat="1" ht="12.75">
      <c r="A1484" s="33"/>
      <c r="B1484" s="33"/>
      <c r="C1484" s="33"/>
      <c r="I1484" s="34"/>
      <c r="J1484" s="34"/>
      <c r="K1484" s="35"/>
    </row>
    <row r="1485" spans="1:11" s="32" customFormat="1" ht="12.75">
      <c r="A1485" s="33"/>
      <c r="B1485" s="33"/>
      <c r="C1485" s="33"/>
      <c r="I1485" s="34"/>
      <c r="J1485" s="34"/>
      <c r="K1485" s="35"/>
    </row>
    <row r="1486" spans="1:11" s="32" customFormat="1" ht="12.75">
      <c r="A1486" s="33"/>
      <c r="B1486" s="33"/>
      <c r="C1486" s="33"/>
      <c r="I1486" s="34"/>
      <c r="J1486" s="34"/>
      <c r="K1486" s="35"/>
    </row>
    <row r="1487" spans="1:11" s="32" customFormat="1" ht="12.75">
      <c r="A1487" s="33"/>
      <c r="B1487" s="33"/>
      <c r="C1487" s="33"/>
      <c r="I1487" s="34"/>
      <c r="J1487" s="34"/>
      <c r="K1487" s="35"/>
    </row>
    <row r="1488" spans="1:11" s="32" customFormat="1" ht="12.75">
      <c r="A1488" s="33"/>
      <c r="B1488" s="33"/>
      <c r="C1488" s="33"/>
      <c r="I1488" s="34"/>
      <c r="J1488" s="34"/>
      <c r="K1488" s="35"/>
    </row>
    <row r="1489" spans="1:11" s="32" customFormat="1" ht="12.75">
      <c r="A1489" s="33"/>
      <c r="B1489" s="33"/>
      <c r="C1489" s="33"/>
      <c r="I1489" s="34"/>
      <c r="J1489" s="34"/>
      <c r="K1489" s="35"/>
    </row>
    <row r="1490" spans="1:11" s="32" customFormat="1" ht="12.75">
      <c r="A1490" s="33"/>
      <c r="B1490" s="33"/>
      <c r="C1490" s="33"/>
      <c r="I1490" s="34"/>
      <c r="J1490" s="34"/>
      <c r="K1490" s="35"/>
    </row>
    <row r="1491" spans="1:11" s="32" customFormat="1" ht="12.75">
      <c r="A1491" s="33"/>
      <c r="B1491" s="33"/>
      <c r="C1491" s="33"/>
      <c r="I1491" s="34"/>
      <c r="J1491" s="34"/>
      <c r="K1491" s="35"/>
    </row>
    <row r="1492" spans="1:11" s="32" customFormat="1" ht="12.75">
      <c r="A1492" s="33"/>
      <c r="B1492" s="33"/>
      <c r="C1492" s="33"/>
      <c r="I1492" s="34"/>
      <c r="J1492" s="34"/>
      <c r="K1492" s="35"/>
    </row>
    <row r="1493" spans="1:11" s="32" customFormat="1" ht="12.75">
      <c r="A1493" s="33"/>
      <c r="B1493" s="33"/>
      <c r="C1493" s="33"/>
      <c r="I1493" s="34"/>
      <c r="J1493" s="34"/>
      <c r="K1493" s="35"/>
    </row>
    <row r="1494" spans="1:11" s="32" customFormat="1" ht="12.75">
      <c r="A1494" s="33"/>
      <c r="B1494" s="33"/>
      <c r="C1494" s="33"/>
      <c r="I1494" s="34"/>
      <c r="J1494" s="34"/>
      <c r="K1494" s="35"/>
    </row>
    <row r="1495" spans="1:11" s="32" customFormat="1" ht="12.75">
      <c r="A1495" s="33"/>
      <c r="B1495" s="33"/>
      <c r="C1495" s="33"/>
      <c r="I1495" s="34"/>
      <c r="J1495" s="34"/>
      <c r="K1495" s="35"/>
    </row>
    <row r="1496" spans="1:11" s="32" customFormat="1" ht="12.75">
      <c r="A1496" s="33"/>
      <c r="B1496" s="33"/>
      <c r="C1496" s="33"/>
      <c r="I1496" s="34"/>
      <c r="J1496" s="34"/>
      <c r="K1496" s="35"/>
    </row>
    <row r="1497" spans="1:11" s="32" customFormat="1" ht="12.75">
      <c r="A1497" s="33"/>
      <c r="B1497" s="33"/>
      <c r="C1497" s="33"/>
      <c r="I1497" s="34"/>
      <c r="J1497" s="34"/>
      <c r="K1497" s="35"/>
    </row>
    <row r="1498" spans="1:11" s="32" customFormat="1" ht="12.75">
      <c r="A1498" s="33"/>
      <c r="B1498" s="33"/>
      <c r="C1498" s="33"/>
      <c r="I1498" s="34"/>
      <c r="J1498" s="34"/>
      <c r="K1498" s="35"/>
    </row>
    <row r="1499" spans="1:11" s="32" customFormat="1" ht="12.75">
      <c r="A1499" s="33"/>
      <c r="B1499" s="33"/>
      <c r="C1499" s="33"/>
      <c r="I1499" s="34"/>
      <c r="J1499" s="34"/>
      <c r="K1499" s="35"/>
    </row>
    <row r="1500" spans="1:11" s="32" customFormat="1" ht="12.75">
      <c r="A1500" s="33"/>
      <c r="B1500" s="33"/>
      <c r="C1500" s="33"/>
      <c r="I1500" s="34"/>
      <c r="J1500" s="34"/>
      <c r="K1500" s="35"/>
    </row>
    <row r="1501" spans="1:11" s="32" customFormat="1" ht="12.75">
      <c r="A1501" s="33"/>
      <c r="B1501" s="33"/>
      <c r="C1501" s="33"/>
      <c r="I1501" s="34"/>
      <c r="J1501" s="34"/>
      <c r="K1501" s="35"/>
    </row>
    <row r="1502" spans="1:11" s="32" customFormat="1" ht="12.75">
      <c r="A1502" s="33"/>
      <c r="B1502" s="33"/>
      <c r="C1502" s="33"/>
      <c r="I1502" s="34"/>
      <c r="J1502" s="34"/>
      <c r="K1502" s="35"/>
    </row>
    <row r="1503" spans="1:11" s="32" customFormat="1" ht="12.75">
      <c r="A1503" s="33"/>
      <c r="B1503" s="33"/>
      <c r="C1503" s="33"/>
      <c r="I1503" s="34"/>
      <c r="J1503" s="34"/>
      <c r="K1503" s="35"/>
    </row>
    <row r="1504" spans="1:11" s="32" customFormat="1" ht="12.75">
      <c r="A1504" s="33"/>
      <c r="B1504" s="33"/>
      <c r="C1504" s="33"/>
      <c r="I1504" s="34"/>
      <c r="J1504" s="34"/>
      <c r="K1504" s="35"/>
    </row>
    <row r="1505" spans="1:11" s="32" customFormat="1" ht="12.75">
      <c r="A1505" s="33"/>
      <c r="B1505" s="33"/>
      <c r="C1505" s="33"/>
      <c r="I1505" s="34"/>
      <c r="J1505" s="34"/>
      <c r="K1505" s="35"/>
    </row>
    <row r="1506" spans="1:11" s="32" customFormat="1" ht="12.75">
      <c r="A1506" s="33"/>
      <c r="B1506" s="33"/>
      <c r="C1506" s="33"/>
      <c r="I1506" s="34"/>
      <c r="J1506" s="34"/>
      <c r="K1506" s="35"/>
    </row>
    <row r="1507" spans="1:11" s="32" customFormat="1" ht="12.75">
      <c r="A1507" s="33"/>
      <c r="B1507" s="33"/>
      <c r="C1507" s="33"/>
      <c r="I1507" s="34"/>
      <c r="J1507" s="34"/>
      <c r="K1507" s="35"/>
    </row>
    <row r="1508" spans="1:11" s="32" customFormat="1" ht="12.75">
      <c r="A1508" s="33"/>
      <c r="B1508" s="33"/>
      <c r="C1508" s="33"/>
      <c r="I1508" s="34"/>
      <c r="J1508" s="34"/>
      <c r="K1508" s="35"/>
    </row>
    <row r="1509" spans="1:11" s="32" customFormat="1" ht="12.75">
      <c r="A1509" s="33"/>
      <c r="B1509" s="33"/>
      <c r="C1509" s="33"/>
      <c r="I1509" s="34"/>
      <c r="J1509" s="34"/>
      <c r="K1509" s="35"/>
    </row>
    <row r="1510" spans="1:11" s="32" customFormat="1" ht="12.75">
      <c r="A1510" s="33"/>
      <c r="B1510" s="33"/>
      <c r="C1510" s="33"/>
      <c r="I1510" s="34"/>
      <c r="J1510" s="34"/>
      <c r="K1510" s="35"/>
    </row>
    <row r="1511" spans="1:11" s="32" customFormat="1" ht="12.75">
      <c r="A1511" s="33"/>
      <c r="B1511" s="33"/>
      <c r="C1511" s="33"/>
      <c r="I1511" s="34"/>
      <c r="J1511" s="34"/>
      <c r="K1511" s="35"/>
    </row>
    <row r="1512" spans="1:11" s="32" customFormat="1" ht="12.75">
      <c r="A1512" s="33"/>
      <c r="B1512" s="33"/>
      <c r="C1512" s="33"/>
      <c r="I1512" s="34"/>
      <c r="J1512" s="34"/>
      <c r="K1512" s="35"/>
    </row>
    <row r="1513" spans="1:11" s="32" customFormat="1" ht="12.75">
      <c r="A1513" s="33"/>
      <c r="B1513" s="33"/>
      <c r="C1513" s="33"/>
      <c r="I1513" s="34"/>
      <c r="J1513" s="34"/>
      <c r="K1513" s="35"/>
    </row>
    <row r="1514" spans="1:11" s="32" customFormat="1" ht="12.75">
      <c r="A1514" s="33"/>
      <c r="B1514" s="33"/>
      <c r="C1514" s="33"/>
      <c r="I1514" s="34"/>
      <c r="J1514" s="34"/>
      <c r="K1514" s="35"/>
    </row>
    <row r="1515" spans="1:11" s="32" customFormat="1" ht="12.75">
      <c r="A1515" s="33"/>
      <c r="B1515" s="33"/>
      <c r="C1515" s="33"/>
      <c r="I1515" s="34"/>
      <c r="J1515" s="34"/>
      <c r="K1515" s="35"/>
    </row>
    <row r="1516" spans="1:11" s="32" customFormat="1" ht="12.75">
      <c r="A1516" s="33"/>
      <c r="B1516" s="33"/>
      <c r="C1516" s="33"/>
      <c r="I1516" s="34"/>
      <c r="J1516" s="34"/>
      <c r="K1516" s="35"/>
    </row>
    <row r="1517" spans="1:11" s="32" customFormat="1" ht="12.75">
      <c r="A1517" s="33"/>
      <c r="B1517" s="33"/>
      <c r="C1517" s="33"/>
      <c r="I1517" s="34"/>
      <c r="J1517" s="34"/>
      <c r="K1517" s="35"/>
    </row>
    <row r="1518" spans="1:11" s="32" customFormat="1" ht="12.75">
      <c r="A1518" s="33"/>
      <c r="B1518" s="33"/>
      <c r="C1518" s="33"/>
      <c r="I1518" s="34"/>
      <c r="J1518" s="34"/>
      <c r="K1518" s="35"/>
    </row>
    <row r="1519" spans="1:11" s="32" customFormat="1" ht="12.75">
      <c r="A1519" s="33"/>
      <c r="B1519" s="33"/>
      <c r="C1519" s="33"/>
      <c r="I1519" s="34"/>
      <c r="J1519" s="34"/>
      <c r="K1519" s="35"/>
    </row>
    <row r="1520" spans="1:11" s="32" customFormat="1" ht="12.75">
      <c r="A1520" s="33"/>
      <c r="B1520" s="33"/>
      <c r="C1520" s="33"/>
      <c r="I1520" s="34"/>
      <c r="J1520" s="34"/>
      <c r="K1520" s="35"/>
    </row>
    <row r="1521" spans="1:11" s="32" customFormat="1" ht="12.75">
      <c r="A1521" s="33"/>
      <c r="B1521" s="33"/>
      <c r="C1521" s="33"/>
      <c r="I1521" s="34"/>
      <c r="J1521" s="34"/>
      <c r="K1521" s="35"/>
    </row>
    <row r="1522" spans="1:11" s="32" customFormat="1" ht="12.75">
      <c r="A1522" s="33"/>
      <c r="B1522" s="33"/>
      <c r="C1522" s="33"/>
      <c r="I1522" s="34"/>
      <c r="J1522" s="34"/>
      <c r="K1522" s="35"/>
    </row>
    <row r="1523" spans="1:11" s="32" customFormat="1" ht="12.75">
      <c r="A1523" s="33"/>
      <c r="B1523" s="33"/>
      <c r="C1523" s="33"/>
      <c r="I1523" s="34"/>
      <c r="J1523" s="34"/>
      <c r="K1523" s="35"/>
    </row>
    <row r="1524" spans="1:11" s="32" customFormat="1" ht="12.75">
      <c r="A1524" s="33"/>
      <c r="B1524" s="33"/>
      <c r="C1524" s="33"/>
      <c r="I1524" s="34"/>
      <c r="J1524" s="34"/>
      <c r="K1524" s="35"/>
    </row>
    <row r="1525" spans="1:11" s="32" customFormat="1" ht="12.75">
      <c r="A1525" s="33"/>
      <c r="B1525" s="33"/>
      <c r="C1525" s="33"/>
      <c r="I1525" s="34"/>
      <c r="J1525" s="34"/>
      <c r="K1525" s="35"/>
    </row>
    <row r="1526" spans="1:11" s="32" customFormat="1" ht="12.75">
      <c r="A1526" s="33"/>
      <c r="B1526" s="33"/>
      <c r="C1526" s="33"/>
      <c r="I1526" s="34"/>
      <c r="J1526" s="34"/>
      <c r="K1526" s="35"/>
    </row>
    <row r="1527" spans="1:11" s="32" customFormat="1" ht="12.75">
      <c r="A1527" s="33"/>
      <c r="B1527" s="33"/>
      <c r="C1527" s="33"/>
      <c r="I1527" s="34"/>
      <c r="J1527" s="34"/>
      <c r="K1527" s="35"/>
    </row>
    <row r="1528" spans="1:11" s="32" customFormat="1" ht="12.75">
      <c r="A1528" s="33"/>
      <c r="B1528" s="33"/>
      <c r="C1528" s="33"/>
      <c r="I1528" s="34"/>
      <c r="J1528" s="34"/>
      <c r="K1528" s="35"/>
    </row>
    <row r="1529" spans="1:11" s="32" customFormat="1" ht="12.75">
      <c r="A1529" s="33"/>
      <c r="B1529" s="33"/>
      <c r="C1529" s="33"/>
      <c r="I1529" s="34"/>
      <c r="J1529" s="34"/>
      <c r="K1529" s="35"/>
    </row>
    <row r="1530" spans="1:11" s="32" customFormat="1" ht="12.75">
      <c r="A1530" s="33"/>
      <c r="B1530" s="33"/>
      <c r="C1530" s="33"/>
      <c r="I1530" s="34"/>
      <c r="J1530" s="34"/>
      <c r="K1530" s="35"/>
    </row>
    <row r="1531" spans="1:11" s="32" customFormat="1" ht="12.75">
      <c r="A1531" s="33"/>
      <c r="B1531" s="33"/>
      <c r="C1531" s="33"/>
      <c r="I1531" s="34"/>
      <c r="J1531" s="34"/>
      <c r="K1531" s="35"/>
    </row>
    <row r="1532" spans="1:11" s="32" customFormat="1" ht="12.75">
      <c r="A1532" s="33"/>
      <c r="B1532" s="33"/>
      <c r="C1532" s="33"/>
      <c r="I1532" s="34"/>
      <c r="J1532" s="34"/>
      <c r="K1532" s="35"/>
    </row>
    <row r="1533" spans="1:11" s="32" customFormat="1" ht="12.75">
      <c r="A1533" s="33"/>
      <c r="B1533" s="33"/>
      <c r="C1533" s="33"/>
      <c r="I1533" s="34"/>
      <c r="J1533" s="34"/>
      <c r="K1533" s="35"/>
    </row>
    <row r="1534" spans="1:11" s="32" customFormat="1" ht="12.75">
      <c r="A1534" s="33"/>
      <c r="B1534" s="33"/>
      <c r="C1534" s="33"/>
      <c r="I1534" s="34"/>
      <c r="J1534" s="34"/>
      <c r="K1534" s="35"/>
    </row>
    <row r="1535" spans="1:11" s="32" customFormat="1" ht="12.75">
      <c r="A1535" s="33"/>
      <c r="B1535" s="33"/>
      <c r="C1535" s="33"/>
      <c r="I1535" s="34"/>
      <c r="J1535" s="34"/>
      <c r="K1535" s="35"/>
    </row>
    <row r="1536" spans="1:11" s="32" customFormat="1" ht="12.75">
      <c r="A1536" s="33"/>
      <c r="B1536" s="33"/>
      <c r="C1536" s="33"/>
      <c r="I1536" s="34"/>
      <c r="J1536" s="34"/>
      <c r="K1536" s="35"/>
    </row>
    <row r="1537" spans="1:11" s="32" customFormat="1" ht="12.75">
      <c r="A1537" s="33"/>
      <c r="B1537" s="33"/>
      <c r="C1537" s="33"/>
      <c r="I1537" s="34"/>
      <c r="J1537" s="34"/>
      <c r="K1537" s="35"/>
    </row>
    <row r="1538" spans="1:11" s="32" customFormat="1" ht="12.75">
      <c r="A1538" s="33"/>
      <c r="B1538" s="33"/>
      <c r="C1538" s="33"/>
      <c r="I1538" s="34"/>
      <c r="J1538" s="34"/>
      <c r="K1538" s="35"/>
    </row>
    <row r="1539" spans="1:11" s="32" customFormat="1" ht="12.75">
      <c r="A1539" s="33"/>
      <c r="B1539" s="33"/>
      <c r="C1539" s="33"/>
      <c r="I1539" s="34"/>
      <c r="J1539" s="34"/>
      <c r="K1539" s="35"/>
    </row>
    <row r="1540" spans="1:11" s="32" customFormat="1" ht="12.75">
      <c r="A1540" s="33"/>
      <c r="B1540" s="33"/>
      <c r="C1540" s="33"/>
      <c r="I1540" s="34"/>
      <c r="J1540" s="34"/>
      <c r="K1540" s="35"/>
    </row>
    <row r="1541" spans="1:11" s="32" customFormat="1" ht="12.75">
      <c r="A1541" s="33"/>
      <c r="B1541" s="33"/>
      <c r="C1541" s="33"/>
      <c r="I1541" s="34"/>
      <c r="J1541" s="34"/>
      <c r="K1541" s="35"/>
    </row>
    <row r="1542" spans="1:11" s="32" customFormat="1" ht="12.75">
      <c r="A1542" s="33"/>
      <c r="B1542" s="33"/>
      <c r="C1542" s="33"/>
      <c r="I1542" s="34"/>
      <c r="J1542" s="34"/>
      <c r="K1542" s="35"/>
    </row>
    <row r="1543" spans="1:11" s="32" customFormat="1" ht="12.75">
      <c r="A1543" s="33"/>
      <c r="B1543" s="33"/>
      <c r="C1543" s="33"/>
      <c r="I1543" s="34"/>
      <c r="J1543" s="34"/>
      <c r="K1543" s="35"/>
    </row>
    <row r="1544" spans="1:11" s="32" customFormat="1" ht="12.75">
      <c r="A1544" s="33"/>
      <c r="B1544" s="33"/>
      <c r="C1544" s="33"/>
      <c r="I1544" s="34"/>
      <c r="J1544" s="34"/>
      <c r="K1544" s="35"/>
    </row>
    <row r="1545" spans="1:11" s="32" customFormat="1" ht="12.75">
      <c r="A1545" s="33"/>
      <c r="B1545" s="33"/>
      <c r="C1545" s="33"/>
      <c r="I1545" s="34"/>
      <c r="J1545" s="34"/>
      <c r="K1545" s="35"/>
    </row>
    <row r="1546" spans="1:11" s="32" customFormat="1" ht="12.75">
      <c r="A1546" s="33"/>
      <c r="B1546" s="33"/>
      <c r="C1546" s="33"/>
      <c r="I1546" s="34"/>
      <c r="J1546" s="34"/>
      <c r="K1546" s="35"/>
    </row>
    <row r="1547" spans="1:11" s="32" customFormat="1" ht="12.75">
      <c r="A1547" s="33"/>
      <c r="B1547" s="33"/>
      <c r="C1547" s="33"/>
      <c r="I1547" s="34"/>
      <c r="J1547" s="34"/>
      <c r="K1547" s="35"/>
    </row>
    <row r="1548" spans="1:11" s="32" customFormat="1" ht="12.75">
      <c r="A1548" s="33"/>
      <c r="B1548" s="33"/>
      <c r="C1548" s="33"/>
      <c r="I1548" s="34"/>
      <c r="J1548" s="34"/>
      <c r="K1548" s="35"/>
    </row>
    <row r="1549" spans="1:11" s="32" customFormat="1" ht="12.75">
      <c r="A1549" s="33"/>
      <c r="B1549" s="33"/>
      <c r="C1549" s="33"/>
      <c r="I1549" s="34"/>
      <c r="J1549" s="34"/>
      <c r="K1549" s="35"/>
    </row>
    <row r="1550" spans="1:11" s="32" customFormat="1" ht="12.75">
      <c r="A1550" s="33"/>
      <c r="B1550" s="33"/>
      <c r="C1550" s="33"/>
      <c r="I1550" s="34"/>
      <c r="J1550" s="34"/>
      <c r="K1550" s="35"/>
    </row>
    <row r="1551" spans="1:11" s="32" customFormat="1" ht="12.75">
      <c r="A1551" s="33"/>
      <c r="B1551" s="33"/>
      <c r="C1551" s="33"/>
      <c r="I1551" s="34"/>
      <c r="J1551" s="34"/>
      <c r="K1551" s="35"/>
    </row>
    <row r="1552" spans="1:11" s="32" customFormat="1" ht="12.75">
      <c r="A1552" s="33"/>
      <c r="B1552" s="33"/>
      <c r="C1552" s="33"/>
      <c r="I1552" s="34"/>
      <c r="J1552" s="34"/>
      <c r="K1552" s="35"/>
    </row>
    <row r="1553" spans="1:11" s="32" customFormat="1" ht="12.75">
      <c r="A1553" s="33"/>
      <c r="B1553" s="33"/>
      <c r="C1553" s="33"/>
      <c r="I1553" s="34"/>
      <c r="J1553" s="34"/>
      <c r="K1553" s="35"/>
    </row>
    <row r="1554" spans="1:11" s="32" customFormat="1" ht="12.75">
      <c r="A1554" s="33"/>
      <c r="B1554" s="33"/>
      <c r="C1554" s="33"/>
      <c r="I1554" s="34"/>
      <c r="J1554" s="34"/>
      <c r="K1554" s="35"/>
    </row>
    <row r="1555" spans="1:11" s="32" customFormat="1" ht="12.75">
      <c r="A1555" s="33"/>
      <c r="B1555" s="33"/>
      <c r="C1555" s="33"/>
      <c r="I1555" s="34"/>
      <c r="J1555" s="34"/>
      <c r="K1555" s="35"/>
    </row>
    <row r="1556" spans="1:11" s="32" customFormat="1" ht="12.75">
      <c r="A1556" s="33"/>
      <c r="B1556" s="33"/>
      <c r="C1556" s="33"/>
      <c r="I1556" s="34"/>
      <c r="J1556" s="34"/>
      <c r="K1556" s="35"/>
    </row>
    <row r="1557" spans="1:11" s="32" customFormat="1" ht="12.75">
      <c r="A1557" s="33"/>
      <c r="B1557" s="33"/>
      <c r="C1557" s="33"/>
      <c r="I1557" s="34"/>
      <c r="J1557" s="34"/>
      <c r="K1557" s="35"/>
    </row>
    <row r="1558" spans="1:11" s="32" customFormat="1" ht="12.75">
      <c r="A1558" s="33"/>
      <c r="B1558" s="33"/>
      <c r="C1558" s="33"/>
      <c r="I1558" s="34"/>
      <c r="J1558" s="34"/>
      <c r="K1558" s="35"/>
    </row>
    <row r="1559" spans="1:11" s="32" customFormat="1" ht="12.75">
      <c r="A1559" s="33"/>
      <c r="B1559" s="33"/>
      <c r="C1559" s="33"/>
      <c r="I1559" s="34"/>
      <c r="J1559" s="34"/>
      <c r="K1559" s="35"/>
    </row>
    <row r="1560" spans="1:11" s="32" customFormat="1" ht="12.75">
      <c r="A1560" s="33"/>
      <c r="B1560" s="33"/>
      <c r="C1560" s="33"/>
      <c r="I1560" s="34"/>
      <c r="J1560" s="34"/>
      <c r="K1560" s="35"/>
    </row>
    <row r="1561" spans="1:11" s="32" customFormat="1" ht="12.75">
      <c r="A1561" s="33"/>
      <c r="B1561" s="33"/>
      <c r="C1561" s="33"/>
      <c r="I1561" s="34"/>
      <c r="J1561" s="34"/>
      <c r="K1561" s="35"/>
    </row>
    <row r="1562" spans="1:11" s="32" customFormat="1" ht="12.75">
      <c r="A1562" s="33"/>
      <c r="B1562" s="33"/>
      <c r="C1562" s="33"/>
      <c r="I1562" s="34"/>
      <c r="J1562" s="34"/>
      <c r="K1562" s="35"/>
    </row>
    <row r="1563" spans="1:11" s="32" customFormat="1" ht="12.75">
      <c r="A1563" s="33"/>
      <c r="B1563" s="33"/>
      <c r="C1563" s="33"/>
      <c r="I1563" s="34"/>
      <c r="J1563" s="34"/>
      <c r="K1563" s="35"/>
    </row>
    <row r="1564" spans="1:11" s="32" customFormat="1" ht="12.75">
      <c r="A1564" s="33"/>
      <c r="B1564" s="33"/>
      <c r="C1564" s="33"/>
      <c r="I1564" s="34"/>
      <c r="J1564" s="34"/>
      <c r="K1564" s="35"/>
    </row>
    <row r="1565" spans="1:11" s="32" customFormat="1" ht="12.75">
      <c r="A1565" s="33"/>
      <c r="B1565" s="33"/>
      <c r="C1565" s="33"/>
      <c r="I1565" s="34"/>
      <c r="J1565" s="34"/>
      <c r="K1565" s="35"/>
    </row>
    <row r="1566" spans="1:11" s="32" customFormat="1" ht="12.75">
      <c r="A1566" s="33"/>
      <c r="B1566" s="33"/>
      <c r="C1566" s="33"/>
      <c r="I1566" s="34"/>
      <c r="J1566" s="34"/>
      <c r="K1566" s="35"/>
    </row>
    <row r="1567" spans="1:11" s="32" customFormat="1" ht="12.75">
      <c r="A1567" s="33"/>
      <c r="B1567" s="33"/>
      <c r="C1567" s="33"/>
      <c r="I1567" s="34"/>
      <c r="J1567" s="34"/>
      <c r="K1567" s="35"/>
    </row>
    <row r="1568" spans="1:11" s="32" customFormat="1" ht="12.75">
      <c r="A1568" s="33"/>
      <c r="B1568" s="33"/>
      <c r="C1568" s="33"/>
      <c r="I1568" s="34"/>
      <c r="J1568" s="34"/>
      <c r="K1568" s="35"/>
    </row>
    <row r="1569" spans="1:11" s="32" customFormat="1" ht="12.75">
      <c r="A1569" s="33"/>
      <c r="B1569" s="33"/>
      <c r="C1569" s="33"/>
      <c r="I1569" s="34"/>
      <c r="J1569" s="34"/>
      <c r="K1569" s="35"/>
    </row>
    <row r="1570" spans="1:11" s="32" customFormat="1" ht="12.75">
      <c r="A1570" s="33"/>
      <c r="B1570" s="33"/>
      <c r="C1570" s="33"/>
      <c r="I1570" s="34"/>
      <c r="J1570" s="34"/>
      <c r="K1570" s="35"/>
    </row>
    <row r="1571" spans="1:11" s="32" customFormat="1" ht="12.75">
      <c r="A1571" s="33"/>
      <c r="B1571" s="33"/>
      <c r="C1571" s="33"/>
      <c r="I1571" s="34"/>
      <c r="J1571" s="34"/>
      <c r="K1571" s="35"/>
    </row>
    <row r="1572" spans="1:11" s="32" customFormat="1" ht="12.75">
      <c r="A1572" s="33"/>
      <c r="B1572" s="33"/>
      <c r="C1572" s="33"/>
      <c r="I1572" s="34"/>
      <c r="J1572" s="34"/>
      <c r="K1572" s="35"/>
    </row>
    <row r="1573" spans="1:11" s="32" customFormat="1" ht="12.75">
      <c r="A1573" s="33"/>
      <c r="B1573" s="33"/>
      <c r="C1573" s="33"/>
      <c r="I1573" s="34"/>
      <c r="J1573" s="34"/>
      <c r="K1573" s="35"/>
    </row>
    <row r="1574" spans="1:11" s="32" customFormat="1" ht="12.75">
      <c r="A1574" s="33"/>
      <c r="B1574" s="33"/>
      <c r="C1574" s="33"/>
      <c r="I1574" s="34"/>
      <c r="J1574" s="34"/>
      <c r="K1574" s="35"/>
    </row>
    <row r="1575" spans="1:11" s="32" customFormat="1" ht="12.75">
      <c r="A1575" s="33"/>
      <c r="B1575" s="33"/>
      <c r="C1575" s="33"/>
      <c r="I1575" s="34"/>
      <c r="J1575" s="34"/>
      <c r="K1575" s="35"/>
    </row>
    <row r="1576" spans="1:11" s="32" customFormat="1" ht="12.75">
      <c r="A1576" s="33"/>
      <c r="B1576" s="33"/>
      <c r="C1576" s="33"/>
      <c r="I1576" s="34"/>
      <c r="J1576" s="34"/>
      <c r="K1576" s="35"/>
    </row>
    <row r="1577" spans="1:11" s="32" customFormat="1" ht="12.75">
      <c r="A1577" s="33"/>
      <c r="B1577" s="33"/>
      <c r="C1577" s="33"/>
      <c r="I1577" s="34"/>
      <c r="J1577" s="34"/>
      <c r="K1577" s="35"/>
    </row>
    <row r="1578" spans="1:11" s="32" customFormat="1" ht="12.75">
      <c r="A1578" s="33"/>
      <c r="B1578" s="33"/>
      <c r="C1578" s="33"/>
      <c r="I1578" s="34"/>
      <c r="J1578" s="34"/>
      <c r="K1578" s="35"/>
    </row>
    <row r="1579" spans="1:11" s="32" customFormat="1" ht="12.75">
      <c r="A1579" s="33"/>
      <c r="B1579" s="33"/>
      <c r="C1579" s="33"/>
      <c r="I1579" s="34"/>
      <c r="J1579" s="34"/>
      <c r="K1579" s="35"/>
    </row>
    <row r="1580" spans="1:11" s="32" customFormat="1" ht="12.75">
      <c r="A1580" s="33"/>
      <c r="B1580" s="33"/>
      <c r="C1580" s="33"/>
      <c r="I1580" s="34"/>
      <c r="J1580" s="34"/>
      <c r="K1580" s="35"/>
    </row>
    <row r="1581" spans="1:11" s="32" customFormat="1" ht="12.75">
      <c r="A1581" s="33"/>
      <c r="B1581" s="33"/>
      <c r="C1581" s="33"/>
      <c r="I1581" s="34"/>
      <c r="J1581" s="34"/>
      <c r="K1581" s="35"/>
    </row>
    <row r="1582" spans="1:11" s="32" customFormat="1" ht="12.75">
      <c r="A1582" s="33"/>
      <c r="B1582" s="33"/>
      <c r="C1582" s="33"/>
      <c r="I1582" s="34"/>
      <c r="J1582" s="34"/>
      <c r="K1582" s="35"/>
    </row>
    <row r="1583" spans="1:11" s="32" customFormat="1" ht="12.75">
      <c r="A1583" s="33"/>
      <c r="B1583" s="33"/>
      <c r="C1583" s="33"/>
      <c r="I1583" s="34"/>
      <c r="J1583" s="34"/>
      <c r="K1583" s="35"/>
    </row>
    <row r="1584" spans="1:11" s="32" customFormat="1" ht="12.75">
      <c r="A1584" s="33"/>
      <c r="B1584" s="33"/>
      <c r="C1584" s="33"/>
      <c r="I1584" s="34"/>
      <c r="J1584" s="34"/>
      <c r="K1584" s="35"/>
    </row>
    <row r="1585" spans="1:11" s="32" customFormat="1" ht="12.75">
      <c r="A1585" s="33"/>
      <c r="B1585" s="33"/>
      <c r="C1585" s="33"/>
      <c r="I1585" s="34"/>
      <c r="J1585" s="34"/>
      <c r="K1585" s="35"/>
    </row>
    <row r="1586" spans="1:11" s="32" customFormat="1" ht="12.75">
      <c r="A1586" s="33"/>
      <c r="B1586" s="33"/>
      <c r="C1586" s="33"/>
      <c r="I1586" s="34"/>
      <c r="J1586" s="34"/>
      <c r="K1586" s="35"/>
    </row>
    <row r="1587" spans="1:11" s="32" customFormat="1" ht="12.75">
      <c r="A1587" s="33"/>
      <c r="B1587" s="33"/>
      <c r="C1587" s="33"/>
      <c r="I1587" s="34"/>
      <c r="J1587" s="34"/>
      <c r="K1587" s="35"/>
    </row>
    <row r="1588" spans="1:11" s="32" customFormat="1" ht="12.75">
      <c r="A1588" s="33"/>
      <c r="B1588" s="33"/>
      <c r="C1588" s="33"/>
      <c r="I1588" s="34"/>
      <c r="J1588" s="34"/>
      <c r="K1588" s="35"/>
    </row>
    <row r="1589" spans="1:11" s="32" customFormat="1" ht="12.75">
      <c r="A1589" s="33"/>
      <c r="B1589" s="33"/>
      <c r="C1589" s="33"/>
      <c r="I1589" s="34"/>
      <c r="J1589" s="34"/>
      <c r="K1589" s="35"/>
    </row>
    <row r="1590" spans="1:11" s="32" customFormat="1" ht="12.75">
      <c r="A1590" s="33"/>
      <c r="B1590" s="33"/>
      <c r="C1590" s="33"/>
      <c r="I1590" s="34"/>
      <c r="J1590" s="34"/>
      <c r="K1590" s="35"/>
    </row>
    <row r="1591" spans="1:11" s="32" customFormat="1" ht="12.75">
      <c r="A1591" s="33"/>
      <c r="B1591" s="33"/>
      <c r="C1591" s="33"/>
      <c r="I1591" s="34"/>
      <c r="J1591" s="34"/>
      <c r="K1591" s="35"/>
    </row>
    <row r="1592" spans="1:11" s="32" customFormat="1" ht="12.75">
      <c r="A1592" s="33"/>
      <c r="B1592" s="33"/>
      <c r="C1592" s="33"/>
      <c r="I1592" s="34"/>
      <c r="J1592" s="34"/>
      <c r="K1592" s="35"/>
    </row>
    <row r="1593" spans="1:11" s="32" customFormat="1" ht="12.75">
      <c r="A1593" s="33"/>
      <c r="B1593" s="33"/>
      <c r="C1593" s="33"/>
      <c r="I1593" s="34"/>
      <c r="J1593" s="34"/>
      <c r="K1593" s="35"/>
    </row>
    <row r="1594" spans="1:11" s="32" customFormat="1" ht="12.75">
      <c r="A1594" s="33"/>
      <c r="B1594" s="33"/>
      <c r="C1594" s="33"/>
      <c r="I1594" s="34"/>
      <c r="J1594" s="34"/>
      <c r="K1594" s="35"/>
    </row>
    <row r="1595" spans="1:11" s="32" customFormat="1" ht="12.75">
      <c r="A1595" s="33"/>
      <c r="B1595" s="33"/>
      <c r="C1595" s="33"/>
      <c r="I1595" s="34"/>
      <c r="J1595" s="34"/>
      <c r="K1595" s="35"/>
    </row>
    <row r="1596" spans="1:11" s="32" customFormat="1" ht="12.75">
      <c r="A1596" s="33"/>
      <c r="B1596" s="33"/>
      <c r="C1596" s="33"/>
      <c r="I1596" s="34"/>
      <c r="J1596" s="34"/>
      <c r="K1596" s="35"/>
    </row>
    <row r="1597" spans="1:11" s="32" customFormat="1" ht="12.75">
      <c r="A1597" s="33"/>
      <c r="B1597" s="33"/>
      <c r="C1597" s="33"/>
      <c r="I1597" s="34"/>
      <c r="J1597" s="34"/>
      <c r="K1597" s="35"/>
    </row>
    <row r="1598" spans="1:11" s="32" customFormat="1" ht="12.75">
      <c r="A1598" s="33"/>
      <c r="B1598" s="33"/>
      <c r="C1598" s="33"/>
      <c r="I1598" s="34"/>
      <c r="J1598" s="34"/>
      <c r="K1598" s="35"/>
    </row>
    <row r="1599" spans="1:11" s="32" customFormat="1" ht="12.75">
      <c r="A1599" s="33"/>
      <c r="B1599" s="33"/>
      <c r="C1599" s="33"/>
      <c r="I1599" s="34"/>
      <c r="J1599" s="34"/>
      <c r="K1599" s="35"/>
    </row>
    <row r="1600" spans="1:11" s="32" customFormat="1" ht="12.75">
      <c r="A1600" s="33"/>
      <c r="B1600" s="33"/>
      <c r="C1600" s="33"/>
      <c r="I1600" s="34"/>
      <c r="J1600" s="34"/>
      <c r="K1600" s="35"/>
    </row>
    <row r="1601" spans="1:11" s="32" customFormat="1" ht="12.75">
      <c r="A1601" s="33"/>
      <c r="B1601" s="33"/>
      <c r="C1601" s="33"/>
      <c r="I1601" s="34"/>
      <c r="J1601" s="34"/>
      <c r="K1601" s="35"/>
    </row>
    <row r="1602" spans="1:11" s="32" customFormat="1" ht="12.75">
      <c r="A1602" s="33"/>
      <c r="B1602" s="33"/>
      <c r="C1602" s="33"/>
      <c r="I1602" s="34"/>
      <c r="J1602" s="34"/>
      <c r="K1602" s="35"/>
    </row>
    <row r="1603" spans="1:11" s="32" customFormat="1" ht="12.75">
      <c r="A1603" s="33"/>
      <c r="B1603" s="33"/>
      <c r="C1603" s="33"/>
      <c r="I1603" s="34"/>
      <c r="J1603" s="34"/>
      <c r="K1603" s="35"/>
    </row>
    <row r="1604" spans="1:11" s="32" customFormat="1" ht="12.75">
      <c r="A1604" s="33"/>
      <c r="B1604" s="33"/>
      <c r="C1604" s="33"/>
      <c r="I1604" s="34"/>
      <c r="J1604" s="34"/>
      <c r="K1604" s="35"/>
    </row>
    <row r="1605" spans="1:11" s="32" customFormat="1" ht="12.75">
      <c r="A1605" s="33"/>
      <c r="B1605" s="33"/>
      <c r="C1605" s="33"/>
      <c r="I1605" s="34"/>
      <c r="J1605" s="34"/>
      <c r="K1605" s="35"/>
    </row>
    <row r="1606" spans="1:11" s="32" customFormat="1" ht="12.75">
      <c r="A1606" s="33"/>
      <c r="B1606" s="33"/>
      <c r="C1606" s="33"/>
      <c r="I1606" s="34"/>
      <c r="J1606" s="34"/>
      <c r="K1606" s="35"/>
    </row>
    <row r="1607" spans="1:11" s="32" customFormat="1" ht="12.75">
      <c r="A1607" s="33"/>
      <c r="B1607" s="33"/>
      <c r="C1607" s="33"/>
      <c r="I1607" s="34"/>
      <c r="J1607" s="34"/>
      <c r="K1607" s="35"/>
    </row>
    <row r="1608" spans="1:11" s="32" customFormat="1" ht="12.75">
      <c r="A1608" s="33"/>
      <c r="B1608" s="33"/>
      <c r="C1608" s="33"/>
      <c r="I1608" s="34"/>
      <c r="J1608" s="34"/>
      <c r="K1608" s="35"/>
    </row>
    <row r="1609" spans="1:11" s="32" customFormat="1" ht="12.75">
      <c r="A1609" s="33"/>
      <c r="B1609" s="33"/>
      <c r="C1609" s="33"/>
      <c r="I1609" s="34"/>
      <c r="J1609" s="34"/>
      <c r="K1609" s="35"/>
    </row>
    <row r="1610" spans="1:11" s="32" customFormat="1" ht="12.75">
      <c r="A1610" s="33"/>
      <c r="B1610" s="33"/>
      <c r="C1610" s="33"/>
      <c r="I1610" s="34"/>
      <c r="J1610" s="34"/>
      <c r="K1610" s="35"/>
    </row>
    <row r="1611" spans="1:11" s="32" customFormat="1" ht="12.75">
      <c r="A1611" s="33"/>
      <c r="B1611" s="33"/>
      <c r="C1611" s="33"/>
      <c r="I1611" s="34"/>
      <c r="J1611" s="34"/>
      <c r="K1611" s="35"/>
    </row>
    <row r="1612" spans="1:11" s="32" customFormat="1" ht="12.75">
      <c r="A1612" s="33"/>
      <c r="B1612" s="33"/>
      <c r="C1612" s="33"/>
      <c r="I1612" s="34"/>
      <c r="J1612" s="34"/>
      <c r="K1612" s="35"/>
    </row>
    <row r="1613" spans="1:11" s="32" customFormat="1" ht="12.75">
      <c r="A1613" s="33"/>
      <c r="B1613" s="33"/>
      <c r="C1613" s="33"/>
      <c r="I1613" s="34"/>
      <c r="J1613" s="34"/>
      <c r="K1613" s="35"/>
    </row>
    <row r="1614" spans="1:11" s="32" customFormat="1" ht="12.75">
      <c r="A1614" s="33"/>
      <c r="B1614" s="33"/>
      <c r="C1614" s="33"/>
      <c r="I1614" s="34"/>
      <c r="J1614" s="34"/>
      <c r="K1614" s="35"/>
    </row>
    <row r="1615" spans="1:11" s="32" customFormat="1" ht="12.75">
      <c r="A1615" s="33"/>
      <c r="B1615" s="33"/>
      <c r="C1615" s="33"/>
      <c r="I1615" s="34"/>
      <c r="J1615" s="34"/>
      <c r="K1615" s="35"/>
    </row>
    <row r="1616" spans="1:11" s="32" customFormat="1" ht="12.75">
      <c r="A1616" s="33"/>
      <c r="B1616" s="33"/>
      <c r="C1616" s="33"/>
      <c r="I1616" s="34"/>
      <c r="J1616" s="34"/>
      <c r="K1616" s="35"/>
    </row>
    <row r="1617" spans="1:11" s="32" customFormat="1" ht="12.75">
      <c r="A1617" s="33"/>
      <c r="B1617" s="33"/>
      <c r="C1617" s="33"/>
      <c r="I1617" s="34"/>
      <c r="J1617" s="34"/>
      <c r="K1617" s="35"/>
    </row>
    <row r="1618" spans="1:11" s="32" customFormat="1" ht="12.75">
      <c r="A1618" s="33"/>
      <c r="B1618" s="33"/>
      <c r="C1618" s="33"/>
      <c r="I1618" s="34"/>
      <c r="J1618" s="34"/>
      <c r="K1618" s="35"/>
    </row>
    <row r="1619" spans="1:11" s="32" customFormat="1" ht="12.75">
      <c r="A1619" s="33"/>
      <c r="B1619" s="33"/>
      <c r="C1619" s="33"/>
      <c r="I1619" s="34"/>
      <c r="J1619" s="34"/>
      <c r="K1619" s="35"/>
    </row>
    <row r="1620" spans="1:11" s="32" customFormat="1" ht="12.75">
      <c r="A1620" s="33"/>
      <c r="B1620" s="33"/>
      <c r="C1620" s="33"/>
      <c r="I1620" s="34"/>
      <c r="J1620" s="34"/>
      <c r="K1620" s="35"/>
    </row>
    <row r="1621" spans="1:11" s="32" customFormat="1" ht="12.75">
      <c r="A1621" s="33"/>
      <c r="B1621" s="33"/>
      <c r="C1621" s="33"/>
      <c r="I1621" s="34"/>
      <c r="J1621" s="34"/>
      <c r="K1621" s="35"/>
    </row>
    <row r="1622" spans="1:11" s="32" customFormat="1" ht="12.75">
      <c r="A1622" s="33"/>
      <c r="B1622" s="33"/>
      <c r="C1622" s="33"/>
      <c r="I1622" s="34"/>
      <c r="J1622" s="34"/>
      <c r="K1622" s="35"/>
    </row>
    <row r="1623" spans="1:11" s="32" customFormat="1" ht="12.75">
      <c r="A1623" s="33"/>
      <c r="B1623" s="33"/>
      <c r="C1623" s="33"/>
      <c r="I1623" s="34"/>
      <c r="J1623" s="34"/>
      <c r="K1623" s="35"/>
    </row>
    <row r="1624" spans="1:11" s="32" customFormat="1" ht="12.75">
      <c r="A1624" s="33"/>
      <c r="B1624" s="33"/>
      <c r="C1624" s="33"/>
      <c r="I1624" s="34"/>
      <c r="J1624" s="34"/>
      <c r="K1624" s="35"/>
    </row>
    <row r="1625" spans="1:11" s="32" customFormat="1" ht="12.75">
      <c r="A1625" s="33"/>
      <c r="B1625" s="33"/>
      <c r="C1625" s="33"/>
      <c r="I1625" s="34"/>
      <c r="J1625" s="34"/>
      <c r="K1625" s="35"/>
    </row>
    <row r="1626" spans="1:11" s="32" customFormat="1" ht="12.75">
      <c r="A1626" s="33"/>
      <c r="B1626" s="33"/>
      <c r="C1626" s="33"/>
      <c r="I1626" s="34"/>
      <c r="J1626" s="34"/>
      <c r="K1626" s="35"/>
    </row>
    <row r="1627" spans="1:11" s="32" customFormat="1" ht="12.75">
      <c r="A1627" s="33"/>
      <c r="B1627" s="33"/>
      <c r="C1627" s="33"/>
      <c r="I1627" s="34"/>
      <c r="J1627" s="34"/>
      <c r="K1627" s="35"/>
    </row>
    <row r="1628" spans="1:11" s="32" customFormat="1" ht="12.75">
      <c r="A1628" s="33"/>
      <c r="B1628" s="33"/>
      <c r="C1628" s="33"/>
      <c r="I1628" s="34"/>
      <c r="J1628" s="34"/>
      <c r="K1628" s="35"/>
    </row>
    <row r="1629" spans="1:11" s="32" customFormat="1" ht="12.75">
      <c r="A1629" s="33"/>
      <c r="B1629" s="33"/>
      <c r="C1629" s="33"/>
      <c r="I1629" s="34"/>
      <c r="J1629" s="34"/>
      <c r="K1629" s="35"/>
    </row>
    <row r="1630" spans="1:11" s="32" customFormat="1" ht="12.75">
      <c r="A1630" s="33"/>
      <c r="B1630" s="33"/>
      <c r="C1630" s="33"/>
      <c r="I1630" s="34"/>
      <c r="J1630" s="34"/>
      <c r="K1630" s="35"/>
    </row>
    <row r="1631" spans="1:11" s="32" customFormat="1" ht="12.75">
      <c r="A1631" s="33"/>
      <c r="B1631" s="33"/>
      <c r="C1631" s="33"/>
      <c r="I1631" s="34"/>
      <c r="J1631" s="34"/>
      <c r="K1631" s="35"/>
    </row>
    <row r="1632" spans="1:11" s="32" customFormat="1" ht="12.75">
      <c r="A1632" s="33"/>
      <c r="B1632" s="33"/>
      <c r="C1632" s="33"/>
      <c r="I1632" s="34"/>
      <c r="J1632" s="34"/>
      <c r="K1632" s="35"/>
    </row>
    <row r="1633" spans="1:11" s="32" customFormat="1" ht="12.75">
      <c r="A1633" s="33"/>
      <c r="B1633" s="33"/>
      <c r="C1633" s="33"/>
      <c r="I1633" s="34"/>
      <c r="J1633" s="34"/>
      <c r="K1633" s="35"/>
    </row>
    <row r="1634" spans="1:11" s="32" customFormat="1" ht="12.75">
      <c r="A1634" s="33"/>
      <c r="B1634" s="33"/>
      <c r="C1634" s="33"/>
      <c r="I1634" s="34"/>
      <c r="J1634" s="34"/>
      <c r="K1634" s="35"/>
    </row>
    <row r="1635" spans="1:11" s="32" customFormat="1" ht="12.75">
      <c r="A1635" s="33"/>
      <c r="B1635" s="33"/>
      <c r="C1635" s="33"/>
      <c r="I1635" s="34"/>
      <c r="J1635" s="34"/>
      <c r="K1635" s="35"/>
    </row>
    <row r="1636" spans="1:11" s="32" customFormat="1" ht="12.75">
      <c r="A1636" s="33"/>
      <c r="B1636" s="33"/>
      <c r="C1636" s="33"/>
      <c r="I1636" s="34"/>
      <c r="J1636" s="34"/>
      <c r="K1636" s="35"/>
    </row>
    <row r="1637" spans="1:11" s="32" customFormat="1" ht="12.75">
      <c r="A1637" s="33"/>
      <c r="B1637" s="33"/>
      <c r="C1637" s="33"/>
      <c r="I1637" s="34"/>
      <c r="J1637" s="34"/>
      <c r="K1637" s="35"/>
    </row>
    <row r="1638" spans="1:11" s="32" customFormat="1" ht="12.75">
      <c r="A1638" s="33"/>
      <c r="B1638" s="33"/>
      <c r="C1638" s="33"/>
      <c r="I1638" s="34"/>
      <c r="J1638" s="34"/>
      <c r="K1638" s="35"/>
    </row>
    <row r="1639" spans="1:11" s="32" customFormat="1" ht="12.75">
      <c r="A1639" s="33"/>
      <c r="B1639" s="33"/>
      <c r="C1639" s="33"/>
      <c r="I1639" s="34"/>
      <c r="J1639" s="34"/>
      <c r="K1639" s="35"/>
    </row>
    <row r="1640" spans="1:11" s="32" customFormat="1" ht="12.75">
      <c r="A1640" s="33"/>
      <c r="B1640" s="33"/>
      <c r="C1640" s="33"/>
      <c r="I1640" s="34"/>
      <c r="J1640" s="34"/>
      <c r="K1640" s="35"/>
    </row>
    <row r="1641" spans="1:11" s="32" customFormat="1" ht="12.75">
      <c r="A1641" s="33"/>
      <c r="B1641" s="33"/>
      <c r="C1641" s="33"/>
      <c r="I1641" s="34"/>
      <c r="J1641" s="34"/>
      <c r="K1641" s="35"/>
    </row>
    <row r="1642" spans="1:11" s="32" customFormat="1" ht="12.75">
      <c r="A1642" s="33"/>
      <c r="B1642" s="33"/>
      <c r="C1642" s="33"/>
      <c r="I1642" s="34"/>
      <c r="J1642" s="34"/>
      <c r="K1642" s="35"/>
    </row>
    <row r="1643" spans="1:11" s="32" customFormat="1" ht="12.75">
      <c r="A1643" s="33"/>
      <c r="B1643" s="33"/>
      <c r="C1643" s="33"/>
      <c r="I1643" s="34"/>
      <c r="J1643" s="34"/>
      <c r="K1643" s="35"/>
    </row>
    <row r="1644" spans="1:11" s="32" customFormat="1" ht="12.75">
      <c r="A1644" s="33"/>
      <c r="B1644" s="33"/>
      <c r="C1644" s="33"/>
      <c r="I1644" s="34"/>
      <c r="J1644" s="34"/>
      <c r="K1644" s="35"/>
    </row>
    <row r="1645" spans="1:11" s="32" customFormat="1" ht="12.75">
      <c r="A1645" s="33"/>
      <c r="B1645" s="33"/>
      <c r="C1645" s="33"/>
      <c r="I1645" s="34"/>
      <c r="J1645" s="34"/>
      <c r="K1645" s="35"/>
    </row>
    <row r="1646" spans="1:11" s="32" customFormat="1" ht="12.75">
      <c r="A1646" s="33"/>
      <c r="B1646" s="33"/>
      <c r="C1646" s="33"/>
      <c r="I1646" s="34"/>
      <c r="J1646" s="34"/>
      <c r="K1646" s="35"/>
    </row>
    <row r="1647" spans="1:11" s="32" customFormat="1" ht="12.75">
      <c r="A1647" s="33"/>
      <c r="B1647" s="33"/>
      <c r="C1647" s="33"/>
      <c r="I1647" s="34"/>
      <c r="J1647" s="34"/>
      <c r="K1647" s="35"/>
    </row>
    <row r="1648" spans="1:11" s="32" customFormat="1" ht="12.75">
      <c r="A1648" s="33"/>
      <c r="B1648" s="33"/>
      <c r="C1648" s="33"/>
      <c r="I1648" s="34"/>
      <c r="J1648" s="34"/>
      <c r="K1648" s="35"/>
    </row>
    <row r="1649" spans="1:11" s="32" customFormat="1" ht="12.75">
      <c r="A1649" s="33"/>
      <c r="B1649" s="33"/>
      <c r="C1649" s="33"/>
      <c r="I1649" s="34"/>
      <c r="J1649" s="34"/>
      <c r="K1649" s="35"/>
    </row>
    <row r="1650" spans="1:11" s="32" customFormat="1" ht="12.75">
      <c r="A1650" s="33"/>
      <c r="B1650" s="33"/>
      <c r="C1650" s="33"/>
      <c r="I1650" s="34"/>
      <c r="J1650" s="34"/>
      <c r="K1650" s="35"/>
    </row>
    <row r="1651" spans="1:11" s="32" customFormat="1" ht="12.75">
      <c r="A1651" s="33"/>
      <c r="B1651" s="33"/>
      <c r="C1651" s="33"/>
      <c r="I1651" s="34"/>
      <c r="J1651" s="34"/>
      <c r="K1651" s="35"/>
    </row>
    <row r="1652" spans="1:11" s="32" customFormat="1" ht="12.75">
      <c r="A1652" s="33"/>
      <c r="B1652" s="33"/>
      <c r="C1652" s="33"/>
      <c r="I1652" s="34"/>
      <c r="J1652" s="34"/>
      <c r="K1652" s="35"/>
    </row>
    <row r="1653" spans="1:11" s="32" customFormat="1" ht="12.75">
      <c r="A1653" s="33"/>
      <c r="B1653" s="33"/>
      <c r="C1653" s="33"/>
      <c r="I1653" s="34"/>
      <c r="J1653" s="34"/>
      <c r="K1653" s="35"/>
    </row>
    <row r="1654" spans="1:11" s="32" customFormat="1" ht="12.75">
      <c r="A1654" s="33"/>
      <c r="B1654" s="33"/>
      <c r="C1654" s="33"/>
      <c r="I1654" s="34"/>
      <c r="J1654" s="34"/>
      <c r="K1654" s="35"/>
    </row>
    <row r="1655" spans="1:11" s="32" customFormat="1" ht="12.75">
      <c r="A1655" s="33"/>
      <c r="B1655" s="33"/>
      <c r="C1655" s="33"/>
      <c r="I1655" s="34"/>
      <c r="J1655" s="34"/>
      <c r="K1655" s="35"/>
    </row>
    <row r="1656" spans="1:11" s="32" customFormat="1" ht="12.75">
      <c r="A1656" s="33"/>
      <c r="B1656" s="33"/>
      <c r="C1656" s="33"/>
      <c r="I1656" s="34"/>
      <c r="J1656" s="34"/>
      <c r="K1656" s="35"/>
    </row>
    <row r="1657" spans="1:11" s="32" customFormat="1" ht="12.75">
      <c r="A1657" s="33"/>
      <c r="B1657" s="33"/>
      <c r="C1657" s="33"/>
      <c r="I1657" s="34"/>
      <c r="J1657" s="34"/>
      <c r="K1657" s="35"/>
    </row>
    <row r="1658" spans="1:11" s="32" customFormat="1" ht="12.75">
      <c r="A1658" s="33"/>
      <c r="B1658" s="33"/>
      <c r="C1658" s="33"/>
      <c r="I1658" s="34"/>
      <c r="J1658" s="34"/>
      <c r="K1658" s="35"/>
    </row>
    <row r="1659" spans="1:11" s="32" customFormat="1" ht="12.75">
      <c r="A1659" s="33"/>
      <c r="B1659" s="33"/>
      <c r="C1659" s="33"/>
      <c r="I1659" s="34"/>
      <c r="J1659" s="34"/>
      <c r="K1659" s="35"/>
    </row>
    <row r="1660" spans="1:11" s="32" customFormat="1" ht="12.75">
      <c r="A1660" s="33"/>
      <c r="B1660" s="33"/>
      <c r="C1660" s="33"/>
      <c r="I1660" s="34"/>
      <c r="J1660" s="34"/>
      <c r="K1660" s="35"/>
    </row>
    <row r="1661" spans="1:11" s="32" customFormat="1" ht="12.75">
      <c r="A1661" s="33"/>
      <c r="B1661" s="33"/>
      <c r="C1661" s="33"/>
      <c r="I1661" s="34"/>
      <c r="J1661" s="34"/>
      <c r="K1661" s="35"/>
    </row>
    <row r="1662" spans="1:11" s="32" customFormat="1" ht="12.75">
      <c r="A1662" s="33"/>
      <c r="B1662" s="33"/>
      <c r="C1662" s="33"/>
      <c r="I1662" s="34"/>
      <c r="J1662" s="34"/>
      <c r="K1662" s="35"/>
    </row>
    <row r="1663" spans="1:11" s="32" customFormat="1" ht="12.75">
      <c r="A1663" s="33"/>
      <c r="B1663" s="33"/>
      <c r="C1663" s="33"/>
      <c r="I1663" s="34"/>
      <c r="J1663" s="34"/>
      <c r="K1663" s="35"/>
    </row>
    <row r="1664" spans="1:11" s="32" customFormat="1" ht="12.75">
      <c r="A1664" s="33"/>
      <c r="B1664" s="33"/>
      <c r="C1664" s="33"/>
      <c r="I1664" s="34"/>
      <c r="J1664" s="34"/>
      <c r="K1664" s="35"/>
    </row>
    <row r="1665" spans="1:11" s="32" customFormat="1" ht="12.75">
      <c r="A1665" s="33"/>
      <c r="B1665" s="33"/>
      <c r="C1665" s="33"/>
      <c r="I1665" s="34"/>
      <c r="J1665" s="34"/>
      <c r="K1665" s="35"/>
    </row>
    <row r="1666" spans="1:11" s="32" customFormat="1" ht="12.75">
      <c r="A1666" s="33"/>
      <c r="B1666" s="33"/>
      <c r="C1666" s="33"/>
      <c r="I1666" s="34"/>
      <c r="J1666" s="34"/>
      <c r="K1666" s="35"/>
    </row>
    <row r="1667" spans="1:11" s="32" customFormat="1" ht="12.75">
      <c r="A1667" s="33"/>
      <c r="B1667" s="33"/>
      <c r="C1667" s="33"/>
      <c r="I1667" s="34"/>
      <c r="J1667" s="34"/>
      <c r="K1667" s="35"/>
    </row>
    <row r="1668" spans="1:11" s="32" customFormat="1" ht="12.75">
      <c r="A1668" s="33"/>
      <c r="B1668" s="33"/>
      <c r="C1668" s="33"/>
      <c r="I1668" s="34"/>
      <c r="J1668" s="34"/>
      <c r="K1668" s="35"/>
    </row>
    <row r="1669" spans="1:11" s="32" customFormat="1" ht="12.75">
      <c r="A1669" s="33"/>
      <c r="B1669" s="33"/>
      <c r="C1669" s="33"/>
      <c r="I1669" s="34"/>
      <c r="J1669" s="34"/>
      <c r="K1669" s="35"/>
    </row>
    <row r="1670" spans="1:11" s="32" customFormat="1" ht="12.75">
      <c r="A1670" s="33"/>
      <c r="B1670" s="33"/>
      <c r="C1670" s="33"/>
      <c r="I1670" s="34"/>
      <c r="J1670" s="34"/>
      <c r="K1670" s="35"/>
    </row>
    <row r="1671" spans="1:11" s="32" customFormat="1" ht="12.75">
      <c r="A1671" s="33"/>
      <c r="B1671" s="33"/>
      <c r="C1671" s="33"/>
      <c r="I1671" s="34"/>
      <c r="J1671" s="34"/>
      <c r="K1671" s="35"/>
    </row>
    <row r="1672" spans="1:11" s="32" customFormat="1" ht="12.75">
      <c r="A1672" s="33"/>
      <c r="B1672" s="33"/>
      <c r="C1672" s="33"/>
      <c r="I1672" s="34"/>
      <c r="J1672" s="34"/>
      <c r="K1672" s="35"/>
    </row>
    <row r="1673" spans="1:11" s="32" customFormat="1" ht="12.75">
      <c r="A1673" s="33"/>
      <c r="B1673" s="33"/>
      <c r="C1673" s="33"/>
      <c r="I1673" s="34"/>
      <c r="J1673" s="34"/>
      <c r="K1673" s="35"/>
    </row>
    <row r="1674" spans="1:11" s="32" customFormat="1" ht="12.75">
      <c r="A1674" s="33"/>
      <c r="B1674" s="33"/>
      <c r="C1674" s="33"/>
      <c r="I1674" s="34"/>
      <c r="J1674" s="34"/>
      <c r="K1674" s="35"/>
    </row>
    <row r="1675" spans="1:11" s="32" customFormat="1" ht="12.75">
      <c r="A1675" s="33"/>
      <c r="B1675" s="33"/>
      <c r="C1675" s="33"/>
      <c r="I1675" s="34"/>
      <c r="J1675" s="34"/>
      <c r="K1675" s="35"/>
    </row>
    <row r="1676" spans="1:11" s="32" customFormat="1" ht="12.75">
      <c r="A1676" s="33"/>
      <c r="B1676" s="33"/>
      <c r="C1676" s="33"/>
      <c r="I1676" s="34"/>
      <c r="J1676" s="34"/>
      <c r="K1676" s="35"/>
    </row>
    <row r="1677" spans="1:11" s="32" customFormat="1" ht="12.75">
      <c r="A1677" s="33"/>
      <c r="B1677" s="33"/>
      <c r="C1677" s="33"/>
      <c r="I1677" s="34"/>
      <c r="J1677" s="34"/>
      <c r="K1677" s="35"/>
    </row>
    <row r="1678" spans="1:11" s="32" customFormat="1" ht="12.75">
      <c r="A1678" s="33"/>
      <c r="B1678" s="33"/>
      <c r="C1678" s="33"/>
      <c r="I1678" s="34"/>
      <c r="J1678" s="34"/>
      <c r="K1678" s="35"/>
    </row>
    <row r="1679" spans="1:11" s="32" customFormat="1" ht="12.75">
      <c r="A1679" s="33"/>
      <c r="B1679" s="33"/>
      <c r="C1679" s="33"/>
      <c r="I1679" s="34"/>
      <c r="J1679" s="34"/>
      <c r="K1679" s="35"/>
    </row>
    <row r="1680" spans="1:11" s="32" customFormat="1" ht="12.75">
      <c r="A1680" s="33"/>
      <c r="B1680" s="33"/>
      <c r="C1680" s="33"/>
      <c r="I1680" s="34"/>
      <c r="J1680" s="34"/>
      <c r="K1680" s="35"/>
    </row>
    <row r="1681" spans="1:11" s="32" customFormat="1" ht="12.75">
      <c r="A1681" s="33"/>
      <c r="B1681" s="33"/>
      <c r="C1681" s="33"/>
      <c r="I1681" s="34"/>
      <c r="J1681" s="34"/>
      <c r="K1681" s="35"/>
    </row>
    <row r="1682" spans="1:11" s="32" customFormat="1" ht="12.75">
      <c r="A1682" s="33"/>
      <c r="B1682" s="33"/>
      <c r="C1682" s="33"/>
      <c r="I1682" s="34"/>
      <c r="J1682" s="34"/>
      <c r="K1682" s="35"/>
    </row>
    <row r="1683" spans="1:11" s="32" customFormat="1" ht="12.75">
      <c r="A1683" s="33"/>
      <c r="B1683" s="33"/>
      <c r="C1683" s="33"/>
      <c r="I1683" s="34"/>
      <c r="J1683" s="34"/>
      <c r="K1683" s="35"/>
    </row>
    <row r="1684" spans="1:11" s="32" customFormat="1" ht="12.75">
      <c r="A1684" s="33"/>
      <c r="B1684" s="33"/>
      <c r="C1684" s="33"/>
      <c r="I1684" s="34"/>
      <c r="J1684" s="34"/>
      <c r="K1684" s="35"/>
    </row>
    <row r="1685" spans="1:11" s="32" customFormat="1" ht="12.75">
      <c r="A1685" s="33"/>
      <c r="B1685" s="33"/>
      <c r="C1685" s="33"/>
      <c r="I1685" s="34"/>
      <c r="J1685" s="34"/>
      <c r="K1685" s="35"/>
    </row>
    <row r="1686" spans="1:11" s="32" customFormat="1" ht="12.75">
      <c r="A1686" s="33"/>
      <c r="B1686" s="33"/>
      <c r="C1686" s="33"/>
      <c r="I1686" s="34"/>
      <c r="J1686" s="34"/>
      <c r="K1686" s="35"/>
    </row>
    <row r="1687" spans="1:11" s="32" customFormat="1" ht="12.75">
      <c r="A1687" s="33"/>
      <c r="B1687" s="33"/>
      <c r="C1687" s="33"/>
      <c r="I1687" s="34"/>
      <c r="J1687" s="34"/>
      <c r="K1687" s="35"/>
    </row>
    <row r="1688" spans="1:11" s="32" customFormat="1" ht="12.75">
      <c r="A1688" s="33"/>
      <c r="B1688" s="33"/>
      <c r="C1688" s="33"/>
      <c r="I1688" s="34"/>
      <c r="J1688" s="34"/>
      <c r="K1688" s="35"/>
    </row>
    <row r="1689" spans="1:11" s="32" customFormat="1" ht="12.75">
      <c r="A1689" s="33"/>
      <c r="B1689" s="33"/>
      <c r="C1689" s="33"/>
      <c r="I1689" s="34"/>
      <c r="J1689" s="34"/>
      <c r="K1689" s="35"/>
    </row>
    <row r="1690" spans="1:11" s="32" customFormat="1" ht="12.75">
      <c r="A1690" s="33"/>
      <c r="B1690" s="33"/>
      <c r="C1690" s="33"/>
      <c r="I1690" s="34"/>
      <c r="J1690" s="34"/>
      <c r="K1690" s="35"/>
    </row>
    <row r="1691" spans="1:11" s="32" customFormat="1" ht="12.75">
      <c r="A1691" s="33"/>
      <c r="B1691" s="33"/>
      <c r="C1691" s="33"/>
      <c r="I1691" s="34"/>
      <c r="J1691" s="34"/>
      <c r="K1691" s="35"/>
    </row>
    <row r="1692" spans="1:11" s="32" customFormat="1" ht="12.75">
      <c r="A1692" s="33"/>
      <c r="B1692" s="33"/>
      <c r="C1692" s="33"/>
      <c r="I1692" s="34"/>
      <c r="J1692" s="34"/>
      <c r="K1692" s="35"/>
    </row>
    <row r="1693" spans="1:11" s="32" customFormat="1" ht="12.75">
      <c r="A1693" s="33"/>
      <c r="B1693" s="33"/>
      <c r="C1693" s="33"/>
      <c r="I1693" s="34"/>
      <c r="J1693" s="34"/>
      <c r="K1693" s="35"/>
    </row>
    <row r="1694" spans="1:11" s="32" customFormat="1" ht="12.75">
      <c r="A1694" s="33"/>
      <c r="B1694" s="33"/>
      <c r="C1694" s="33"/>
      <c r="I1694" s="34"/>
      <c r="J1694" s="34"/>
      <c r="K1694" s="35"/>
    </row>
    <row r="1695" spans="1:11" s="32" customFormat="1" ht="12.75">
      <c r="A1695" s="33"/>
      <c r="B1695" s="33"/>
      <c r="C1695" s="33"/>
      <c r="I1695" s="34"/>
      <c r="J1695" s="34"/>
      <c r="K1695" s="35"/>
    </row>
    <row r="1696" spans="1:11" s="32" customFormat="1" ht="12.75">
      <c r="A1696" s="33"/>
      <c r="B1696" s="33"/>
      <c r="C1696" s="33"/>
      <c r="I1696" s="34"/>
      <c r="J1696" s="34"/>
      <c r="K1696" s="35"/>
    </row>
    <row r="1697" spans="1:11" s="32" customFormat="1" ht="12.75">
      <c r="A1697" s="33"/>
      <c r="B1697" s="33"/>
      <c r="C1697" s="33"/>
      <c r="I1697" s="34"/>
      <c r="J1697" s="34"/>
      <c r="K1697" s="35"/>
    </row>
    <row r="1698" spans="1:11" s="32" customFormat="1" ht="12.75">
      <c r="A1698" s="33"/>
      <c r="B1698" s="33"/>
      <c r="C1698" s="33"/>
      <c r="I1698" s="34"/>
      <c r="J1698" s="34"/>
      <c r="K1698" s="35"/>
    </row>
    <row r="1699" spans="1:11" s="32" customFormat="1" ht="12.75">
      <c r="A1699" s="33"/>
      <c r="B1699" s="33"/>
      <c r="C1699" s="33"/>
      <c r="I1699" s="34"/>
      <c r="J1699" s="34"/>
      <c r="K1699" s="35"/>
    </row>
    <row r="1700" spans="1:11" s="32" customFormat="1" ht="12.75">
      <c r="A1700" s="33"/>
      <c r="B1700" s="33"/>
      <c r="C1700" s="33"/>
      <c r="I1700" s="34"/>
      <c r="J1700" s="34"/>
      <c r="K1700" s="35"/>
    </row>
    <row r="1701" spans="1:11" s="32" customFormat="1" ht="12.75">
      <c r="A1701" s="33"/>
      <c r="B1701" s="33"/>
      <c r="C1701" s="33"/>
      <c r="I1701" s="34"/>
      <c r="J1701" s="34"/>
      <c r="K1701" s="35"/>
    </row>
    <row r="1702" spans="1:11" s="32" customFormat="1" ht="12.75">
      <c r="A1702" s="33"/>
      <c r="B1702" s="33"/>
      <c r="C1702" s="33"/>
      <c r="I1702" s="34"/>
      <c r="J1702" s="34"/>
      <c r="K1702" s="35"/>
    </row>
    <row r="1703" spans="1:11" s="32" customFormat="1" ht="12.75">
      <c r="A1703" s="33"/>
      <c r="B1703" s="33"/>
      <c r="C1703" s="33"/>
      <c r="I1703" s="34"/>
      <c r="J1703" s="34"/>
      <c r="K1703" s="35"/>
    </row>
    <row r="1704" spans="1:11" s="32" customFormat="1" ht="12.75">
      <c r="A1704" s="33"/>
      <c r="B1704" s="33"/>
      <c r="C1704" s="33"/>
      <c r="I1704" s="34"/>
      <c r="J1704" s="34"/>
      <c r="K1704" s="35"/>
    </row>
    <row r="1705" spans="1:11" s="32" customFormat="1" ht="12.75">
      <c r="A1705" s="33"/>
      <c r="B1705" s="33"/>
      <c r="C1705" s="33"/>
      <c r="I1705" s="34"/>
      <c r="J1705" s="34"/>
      <c r="K1705" s="35"/>
    </row>
    <row r="1706" spans="1:11" s="32" customFormat="1" ht="12.75">
      <c r="A1706" s="33"/>
      <c r="B1706" s="33"/>
      <c r="C1706" s="33"/>
      <c r="I1706" s="34"/>
      <c r="J1706" s="34"/>
      <c r="K1706" s="35"/>
    </row>
    <row r="1707" spans="1:11" s="32" customFormat="1" ht="12.75">
      <c r="A1707" s="33"/>
      <c r="B1707" s="33"/>
      <c r="C1707" s="33"/>
      <c r="I1707" s="34"/>
      <c r="J1707" s="34"/>
      <c r="K1707" s="35"/>
    </row>
    <row r="1708" spans="1:11" s="32" customFormat="1" ht="12.75">
      <c r="A1708" s="33"/>
      <c r="B1708" s="33"/>
      <c r="C1708" s="33"/>
      <c r="I1708" s="34"/>
      <c r="J1708" s="34"/>
      <c r="K1708" s="35"/>
    </row>
    <row r="1709" spans="1:11" s="32" customFormat="1" ht="12.75">
      <c r="A1709" s="33"/>
      <c r="B1709" s="33"/>
      <c r="C1709" s="33"/>
      <c r="I1709" s="34"/>
      <c r="J1709" s="34"/>
      <c r="K1709" s="35"/>
    </row>
    <row r="1710" spans="1:11" s="32" customFormat="1" ht="12.75">
      <c r="A1710" s="33"/>
      <c r="B1710" s="33"/>
      <c r="C1710" s="33"/>
      <c r="I1710" s="34"/>
      <c r="J1710" s="34"/>
      <c r="K1710" s="35"/>
    </row>
    <row r="1711" spans="1:11" s="32" customFormat="1" ht="12.75">
      <c r="A1711" s="33"/>
      <c r="B1711" s="33"/>
      <c r="C1711" s="33"/>
      <c r="I1711" s="34"/>
      <c r="J1711" s="34"/>
      <c r="K1711" s="35"/>
    </row>
    <row r="1712" spans="1:11" s="32" customFormat="1" ht="12.75">
      <c r="A1712" s="33"/>
      <c r="B1712" s="33"/>
      <c r="C1712" s="33"/>
      <c r="I1712" s="34"/>
      <c r="J1712" s="34"/>
      <c r="K1712" s="35"/>
    </row>
    <row r="1713" spans="1:11" s="32" customFormat="1" ht="12.75">
      <c r="A1713" s="33"/>
      <c r="B1713" s="33"/>
      <c r="C1713" s="33"/>
      <c r="I1713" s="34"/>
      <c r="J1713" s="34"/>
      <c r="K1713" s="35"/>
    </row>
    <row r="1714" spans="1:11" s="32" customFormat="1" ht="12.75">
      <c r="A1714" s="33"/>
      <c r="B1714" s="33"/>
      <c r="C1714" s="33"/>
      <c r="I1714" s="34"/>
      <c r="J1714" s="34"/>
      <c r="K1714" s="35"/>
    </row>
    <row r="1715" spans="1:11" s="32" customFormat="1" ht="12.75">
      <c r="A1715" s="33"/>
      <c r="B1715" s="33"/>
      <c r="C1715" s="33"/>
      <c r="I1715" s="34"/>
      <c r="J1715" s="34"/>
      <c r="K1715" s="35"/>
    </row>
    <row r="1716" spans="1:11" s="32" customFormat="1" ht="12.75">
      <c r="A1716" s="33"/>
      <c r="B1716" s="33"/>
      <c r="C1716" s="33"/>
      <c r="I1716" s="34"/>
      <c r="J1716" s="34"/>
      <c r="K1716" s="35"/>
    </row>
    <row r="1717" spans="1:11" s="32" customFormat="1" ht="12.75">
      <c r="A1717" s="33"/>
      <c r="B1717" s="33"/>
      <c r="C1717" s="33"/>
      <c r="I1717" s="34"/>
      <c r="J1717" s="34"/>
      <c r="K1717" s="35"/>
    </row>
    <row r="1718" spans="1:11" s="32" customFormat="1" ht="12.75">
      <c r="A1718" s="33"/>
      <c r="B1718" s="33"/>
      <c r="C1718" s="33"/>
      <c r="I1718" s="34"/>
      <c r="J1718" s="34"/>
      <c r="K1718" s="35"/>
    </row>
    <row r="1719" spans="1:11" s="32" customFormat="1" ht="12.75">
      <c r="A1719" s="33"/>
      <c r="B1719" s="33"/>
      <c r="C1719" s="33"/>
      <c r="I1719" s="34"/>
      <c r="J1719" s="34"/>
      <c r="K1719" s="35"/>
    </row>
    <row r="1720" spans="1:11" s="32" customFormat="1" ht="12.75">
      <c r="A1720" s="33"/>
      <c r="B1720" s="33"/>
      <c r="C1720" s="33"/>
      <c r="I1720" s="34"/>
      <c r="J1720" s="34"/>
      <c r="K1720" s="35"/>
    </row>
    <row r="1721" spans="1:11" s="32" customFormat="1" ht="12.75">
      <c r="A1721" s="33"/>
      <c r="B1721" s="33"/>
      <c r="C1721" s="33"/>
      <c r="I1721" s="34"/>
      <c r="J1721" s="34"/>
      <c r="K1721" s="35"/>
    </row>
    <row r="1722" spans="1:11" s="32" customFormat="1" ht="12.75">
      <c r="A1722" s="33"/>
      <c r="B1722" s="33"/>
      <c r="C1722" s="33"/>
      <c r="I1722" s="34"/>
      <c r="J1722" s="34"/>
      <c r="K1722" s="35"/>
    </row>
    <row r="1723" spans="1:11" s="32" customFormat="1" ht="12.75">
      <c r="A1723" s="33"/>
      <c r="B1723" s="33"/>
      <c r="C1723" s="33"/>
      <c r="I1723" s="34"/>
      <c r="J1723" s="34"/>
      <c r="K1723" s="35"/>
    </row>
    <row r="1724" spans="1:11" s="32" customFormat="1" ht="12.75">
      <c r="A1724" s="33"/>
      <c r="B1724" s="33"/>
      <c r="C1724" s="33"/>
      <c r="I1724" s="34"/>
      <c r="J1724" s="34"/>
      <c r="K1724" s="35"/>
    </row>
    <row r="1725" spans="1:11" s="32" customFormat="1" ht="12.75">
      <c r="A1725" s="33"/>
      <c r="B1725" s="33"/>
      <c r="C1725" s="33"/>
      <c r="I1725" s="34"/>
      <c r="J1725" s="34"/>
      <c r="K1725" s="35"/>
    </row>
    <row r="1726" spans="1:11" s="32" customFormat="1" ht="12.75">
      <c r="A1726" s="33"/>
      <c r="B1726" s="33"/>
      <c r="C1726" s="33"/>
      <c r="I1726" s="34"/>
      <c r="J1726" s="34"/>
      <c r="K1726" s="35"/>
    </row>
    <row r="1727" spans="1:11" s="32" customFormat="1" ht="12.75">
      <c r="A1727" s="33"/>
      <c r="B1727" s="33"/>
      <c r="C1727" s="33"/>
      <c r="I1727" s="34"/>
      <c r="J1727" s="34"/>
      <c r="K1727" s="35"/>
    </row>
    <row r="1728" spans="1:11" s="32" customFormat="1" ht="12.75">
      <c r="A1728" s="33"/>
      <c r="B1728" s="33"/>
      <c r="C1728" s="33"/>
      <c r="I1728" s="34"/>
      <c r="J1728" s="34"/>
      <c r="K1728" s="35"/>
    </row>
    <row r="1729" spans="1:11" s="32" customFormat="1" ht="12.75">
      <c r="A1729" s="33"/>
      <c r="B1729" s="33"/>
      <c r="C1729" s="33"/>
      <c r="I1729" s="34"/>
      <c r="J1729" s="34"/>
      <c r="K1729" s="35"/>
    </row>
    <row r="1730" spans="1:11" s="32" customFormat="1" ht="12.75">
      <c r="A1730" s="33"/>
      <c r="B1730" s="33"/>
      <c r="C1730" s="33"/>
      <c r="I1730" s="34"/>
      <c r="J1730" s="34"/>
      <c r="K1730" s="35"/>
    </row>
    <row r="1731" spans="1:11" s="32" customFormat="1" ht="12.75">
      <c r="A1731" s="33"/>
      <c r="B1731" s="33"/>
      <c r="C1731" s="33"/>
      <c r="I1731" s="34"/>
      <c r="J1731" s="34"/>
      <c r="K1731" s="35"/>
    </row>
    <row r="1732" spans="1:11" s="32" customFormat="1" ht="12.75">
      <c r="A1732" s="33"/>
      <c r="B1732" s="33"/>
      <c r="C1732" s="33"/>
      <c r="I1732" s="34"/>
      <c r="J1732" s="34"/>
      <c r="K1732" s="35"/>
    </row>
    <row r="1733" spans="1:11" s="32" customFormat="1" ht="12.75">
      <c r="A1733" s="33"/>
      <c r="B1733" s="33"/>
      <c r="C1733" s="33"/>
      <c r="I1733" s="34"/>
      <c r="J1733" s="34"/>
      <c r="K1733" s="35"/>
    </row>
    <row r="1734" spans="1:11" s="32" customFormat="1" ht="12.75">
      <c r="A1734" s="33"/>
      <c r="B1734" s="33"/>
      <c r="C1734" s="33"/>
      <c r="I1734" s="34"/>
      <c r="J1734" s="34"/>
      <c r="K1734" s="35"/>
    </row>
    <row r="1735" spans="1:11" s="32" customFormat="1" ht="12.75">
      <c r="A1735" s="33"/>
      <c r="B1735" s="33"/>
      <c r="C1735" s="33"/>
      <c r="I1735" s="34"/>
      <c r="J1735" s="34"/>
      <c r="K1735" s="35"/>
    </row>
    <row r="1736" spans="1:11" s="32" customFormat="1" ht="12.75">
      <c r="A1736" s="33"/>
      <c r="B1736" s="33"/>
      <c r="C1736" s="33"/>
      <c r="I1736" s="34"/>
      <c r="J1736" s="34"/>
      <c r="K1736" s="35"/>
    </row>
    <row r="1737" spans="1:11" s="32" customFormat="1" ht="12.75">
      <c r="A1737" s="33"/>
      <c r="B1737" s="33"/>
      <c r="C1737" s="33"/>
      <c r="I1737" s="34"/>
      <c r="J1737" s="34"/>
      <c r="K1737" s="35"/>
    </row>
    <row r="1738" spans="1:11" s="32" customFormat="1" ht="12.75">
      <c r="A1738" s="33"/>
      <c r="B1738" s="33"/>
      <c r="C1738" s="33"/>
      <c r="I1738" s="34"/>
      <c r="J1738" s="34"/>
      <c r="K1738" s="35"/>
    </row>
    <row r="1739" spans="1:11" s="32" customFormat="1" ht="12.75">
      <c r="A1739" s="33"/>
      <c r="B1739" s="33"/>
      <c r="C1739" s="33"/>
      <c r="I1739" s="34"/>
      <c r="J1739" s="34"/>
      <c r="K1739" s="35"/>
    </row>
    <row r="1740" spans="1:11" s="32" customFormat="1" ht="12.75">
      <c r="A1740" s="33"/>
      <c r="B1740" s="33"/>
      <c r="C1740" s="33"/>
      <c r="I1740" s="34"/>
      <c r="J1740" s="34"/>
      <c r="K1740" s="35"/>
    </row>
    <row r="1741" spans="1:11" s="32" customFormat="1" ht="12.75">
      <c r="A1741" s="33"/>
      <c r="B1741" s="33"/>
      <c r="C1741" s="33"/>
      <c r="I1741" s="34"/>
      <c r="J1741" s="34"/>
      <c r="K1741" s="35"/>
    </row>
    <row r="1742" spans="1:11" s="32" customFormat="1" ht="12.75">
      <c r="A1742" s="33"/>
      <c r="B1742" s="33"/>
      <c r="C1742" s="33"/>
      <c r="I1742" s="34"/>
      <c r="J1742" s="34"/>
      <c r="K1742" s="35"/>
    </row>
    <row r="1743" spans="1:11" s="32" customFormat="1" ht="12.75">
      <c r="A1743" s="33"/>
      <c r="B1743" s="33"/>
      <c r="C1743" s="33"/>
      <c r="I1743" s="34"/>
      <c r="J1743" s="34"/>
      <c r="K1743" s="35"/>
    </row>
    <row r="1744" spans="1:11" s="32" customFormat="1" ht="12.75">
      <c r="A1744" s="33"/>
      <c r="B1744" s="33"/>
      <c r="C1744" s="33"/>
      <c r="I1744" s="34"/>
      <c r="J1744" s="34"/>
      <c r="K1744" s="35"/>
    </row>
    <row r="1745" spans="1:11" s="32" customFormat="1" ht="12.75">
      <c r="A1745" s="33"/>
      <c r="B1745" s="33"/>
      <c r="C1745" s="33"/>
      <c r="I1745" s="34"/>
      <c r="J1745" s="34"/>
      <c r="K1745" s="35"/>
    </row>
    <row r="1746" spans="1:11" s="32" customFormat="1" ht="12.75">
      <c r="A1746" s="33"/>
      <c r="B1746" s="33"/>
      <c r="C1746" s="33"/>
      <c r="I1746" s="34"/>
      <c r="J1746" s="34"/>
      <c r="K1746" s="35"/>
    </row>
    <row r="1747" spans="1:11" s="32" customFormat="1" ht="12.75">
      <c r="A1747" s="33"/>
      <c r="B1747" s="33"/>
      <c r="C1747" s="33"/>
      <c r="I1747" s="34"/>
      <c r="J1747" s="34"/>
      <c r="K1747" s="35"/>
    </row>
    <row r="1748" spans="1:11" s="32" customFormat="1" ht="12.75">
      <c r="A1748" s="33"/>
      <c r="B1748" s="33"/>
      <c r="C1748" s="33"/>
      <c r="I1748" s="34"/>
      <c r="J1748" s="34"/>
      <c r="K1748" s="35"/>
    </row>
    <row r="1749" spans="1:11" s="32" customFormat="1" ht="12.75">
      <c r="A1749" s="33"/>
      <c r="B1749" s="33"/>
      <c r="C1749" s="33"/>
      <c r="I1749" s="34"/>
      <c r="J1749" s="34"/>
      <c r="K1749" s="35"/>
    </row>
    <row r="1750" spans="1:11" s="32" customFormat="1" ht="12.75">
      <c r="A1750" s="33"/>
      <c r="B1750" s="33"/>
      <c r="C1750" s="33"/>
      <c r="I1750" s="34"/>
      <c r="J1750" s="34"/>
      <c r="K1750" s="35"/>
    </row>
    <row r="1751" spans="1:11" s="32" customFormat="1" ht="12.75">
      <c r="A1751" s="33"/>
      <c r="B1751" s="33"/>
      <c r="C1751" s="33"/>
      <c r="I1751" s="34"/>
      <c r="J1751" s="34"/>
      <c r="K1751" s="35"/>
    </row>
    <row r="1752" spans="1:11" s="32" customFormat="1" ht="12.75">
      <c r="A1752" s="33"/>
      <c r="B1752" s="33"/>
      <c r="C1752" s="33"/>
      <c r="I1752" s="34"/>
      <c r="J1752" s="34"/>
      <c r="K1752" s="35"/>
    </row>
    <row r="1753" spans="1:11" s="32" customFormat="1" ht="12.75">
      <c r="A1753" s="33"/>
      <c r="B1753" s="33"/>
      <c r="C1753" s="33"/>
      <c r="I1753" s="34"/>
      <c r="J1753" s="34"/>
      <c r="K1753" s="35"/>
    </row>
    <row r="1754" spans="1:11" s="32" customFormat="1" ht="12.75">
      <c r="A1754" s="33"/>
      <c r="B1754" s="33"/>
      <c r="C1754" s="33"/>
      <c r="I1754" s="34"/>
      <c r="J1754" s="34"/>
      <c r="K1754" s="35"/>
    </row>
    <row r="1755" spans="1:11" s="32" customFormat="1" ht="12.75">
      <c r="A1755" s="33"/>
      <c r="B1755" s="33"/>
      <c r="C1755" s="33"/>
      <c r="I1755" s="34"/>
      <c r="J1755" s="34"/>
      <c r="K1755" s="35"/>
    </row>
    <row r="1756" spans="1:11" s="32" customFormat="1" ht="12.75">
      <c r="A1756" s="33"/>
      <c r="B1756" s="33"/>
      <c r="C1756" s="33"/>
      <c r="I1756" s="34"/>
      <c r="J1756" s="34"/>
      <c r="K1756" s="35"/>
    </row>
    <row r="1757" spans="1:11" s="32" customFormat="1" ht="12.75">
      <c r="A1757" s="33"/>
      <c r="B1757" s="33"/>
      <c r="C1757" s="33"/>
      <c r="I1757" s="34"/>
      <c r="J1757" s="34"/>
      <c r="K1757" s="35"/>
    </row>
    <row r="1758" spans="1:11" s="32" customFormat="1" ht="12.75">
      <c r="A1758" s="33"/>
      <c r="B1758" s="33"/>
      <c r="C1758" s="33"/>
      <c r="I1758" s="34"/>
      <c r="J1758" s="34"/>
      <c r="K1758" s="35"/>
    </row>
    <row r="1759" spans="1:11" s="32" customFormat="1" ht="12.75">
      <c r="A1759" s="33"/>
      <c r="B1759" s="33"/>
      <c r="C1759" s="33"/>
      <c r="I1759" s="34"/>
      <c r="J1759" s="34"/>
      <c r="K1759" s="35"/>
    </row>
    <row r="1760" spans="1:11" s="32" customFormat="1" ht="12.75">
      <c r="A1760" s="33"/>
      <c r="B1760" s="33"/>
      <c r="C1760" s="33"/>
      <c r="I1760" s="34"/>
      <c r="J1760" s="34"/>
      <c r="K1760" s="35"/>
    </row>
    <row r="1761" spans="1:11" s="32" customFormat="1" ht="12.75">
      <c r="A1761" s="33"/>
      <c r="B1761" s="33"/>
      <c r="C1761" s="33"/>
      <c r="I1761" s="34"/>
      <c r="J1761" s="34"/>
      <c r="K1761" s="35"/>
    </row>
    <row r="1762" spans="1:11" s="32" customFormat="1" ht="12.75">
      <c r="A1762" s="33"/>
      <c r="B1762" s="33"/>
      <c r="C1762" s="33"/>
      <c r="I1762" s="34"/>
      <c r="J1762" s="34"/>
      <c r="K1762" s="35"/>
    </row>
    <row r="1763" spans="1:11" s="32" customFormat="1" ht="12.75">
      <c r="A1763" s="33"/>
      <c r="B1763" s="33"/>
      <c r="C1763" s="33"/>
      <c r="I1763" s="34"/>
      <c r="J1763" s="34"/>
      <c r="K1763" s="35"/>
    </row>
    <row r="1764" spans="1:11" s="32" customFormat="1" ht="12.75">
      <c r="A1764" s="33"/>
      <c r="B1764" s="33"/>
      <c r="C1764" s="33"/>
      <c r="I1764" s="34"/>
      <c r="J1764" s="34"/>
      <c r="K1764" s="35"/>
    </row>
    <row r="1765" spans="1:11" s="32" customFormat="1" ht="12.75">
      <c r="A1765" s="33"/>
      <c r="B1765" s="33"/>
      <c r="C1765" s="33"/>
      <c r="I1765" s="34"/>
      <c r="J1765" s="34"/>
      <c r="K1765" s="35"/>
    </row>
    <row r="1766" spans="1:11" s="32" customFormat="1" ht="12.75">
      <c r="A1766" s="33"/>
      <c r="B1766" s="33"/>
      <c r="C1766" s="33"/>
      <c r="I1766" s="34"/>
      <c r="J1766" s="34"/>
      <c r="K1766" s="35"/>
    </row>
    <row r="1767" spans="1:11" s="32" customFormat="1" ht="12.75">
      <c r="A1767" s="33"/>
      <c r="B1767" s="33"/>
      <c r="C1767" s="33"/>
      <c r="I1767" s="34"/>
      <c r="J1767" s="34"/>
      <c r="K1767" s="35"/>
    </row>
    <row r="1768" spans="1:11" s="32" customFormat="1" ht="12.75">
      <c r="A1768" s="33"/>
      <c r="B1768" s="33"/>
      <c r="C1768" s="33"/>
      <c r="I1768" s="34"/>
      <c r="J1768" s="34"/>
      <c r="K1768" s="35"/>
    </row>
    <row r="1769" spans="1:11" s="32" customFormat="1" ht="12.75">
      <c r="A1769" s="33"/>
      <c r="B1769" s="33"/>
      <c r="C1769" s="33"/>
      <c r="I1769" s="34"/>
      <c r="J1769" s="34"/>
      <c r="K1769" s="35"/>
    </row>
    <row r="1770" spans="1:11" s="32" customFormat="1" ht="12.75">
      <c r="A1770" s="33"/>
      <c r="B1770" s="33"/>
      <c r="C1770" s="33"/>
      <c r="I1770" s="34"/>
      <c r="J1770" s="34"/>
      <c r="K1770" s="35"/>
    </row>
    <row r="1771" spans="1:11" s="32" customFormat="1" ht="12.75">
      <c r="A1771" s="33"/>
      <c r="B1771" s="33"/>
      <c r="C1771" s="33"/>
      <c r="I1771" s="34"/>
      <c r="J1771" s="34"/>
      <c r="K1771" s="35"/>
    </row>
    <row r="1772" spans="1:11" s="32" customFormat="1" ht="12.75">
      <c r="A1772" s="33"/>
      <c r="B1772" s="33"/>
      <c r="C1772" s="33"/>
      <c r="I1772" s="34"/>
      <c r="J1772" s="34"/>
      <c r="K1772" s="35"/>
    </row>
    <row r="1773" spans="1:11" s="32" customFormat="1" ht="12.75">
      <c r="A1773" s="33"/>
      <c r="B1773" s="33"/>
      <c r="C1773" s="33"/>
      <c r="I1773" s="34"/>
      <c r="J1773" s="34"/>
      <c r="K1773" s="35"/>
    </row>
    <row r="1774" spans="1:11" s="32" customFormat="1" ht="12.75">
      <c r="A1774" s="33"/>
      <c r="B1774" s="33"/>
      <c r="C1774" s="33"/>
      <c r="I1774" s="34"/>
      <c r="J1774" s="34"/>
      <c r="K1774" s="35"/>
    </row>
    <row r="1775" spans="1:11" s="32" customFormat="1" ht="12.75">
      <c r="A1775" s="33"/>
      <c r="B1775" s="33"/>
      <c r="C1775" s="33"/>
      <c r="I1775" s="34"/>
      <c r="J1775" s="34"/>
      <c r="K1775" s="35"/>
    </row>
    <row r="1776" spans="1:11" s="32" customFormat="1" ht="12.75">
      <c r="A1776" s="33"/>
      <c r="B1776" s="33"/>
      <c r="C1776" s="33"/>
      <c r="I1776" s="34"/>
      <c r="J1776" s="34"/>
      <c r="K1776" s="35"/>
    </row>
    <row r="1777" spans="1:11" s="32" customFormat="1" ht="12.75">
      <c r="A1777" s="33"/>
      <c r="B1777" s="33"/>
      <c r="C1777" s="33"/>
      <c r="I1777" s="34"/>
      <c r="J1777" s="34"/>
      <c r="K1777" s="35"/>
    </row>
    <row r="1778" spans="1:11" s="32" customFormat="1" ht="12.75">
      <c r="A1778" s="33"/>
      <c r="B1778" s="33"/>
      <c r="C1778" s="33"/>
      <c r="I1778" s="34"/>
      <c r="J1778" s="34"/>
      <c r="K1778" s="35"/>
    </row>
    <row r="1779" spans="1:11" s="32" customFormat="1" ht="12.75">
      <c r="A1779" s="33"/>
      <c r="B1779" s="33"/>
      <c r="C1779" s="33"/>
      <c r="I1779" s="34"/>
      <c r="J1779" s="34"/>
      <c r="K1779" s="35"/>
    </row>
    <row r="1780" spans="1:11" s="32" customFormat="1" ht="12.75">
      <c r="A1780" s="33"/>
      <c r="B1780" s="33"/>
      <c r="C1780" s="33"/>
      <c r="I1780" s="34"/>
      <c r="J1780" s="34"/>
      <c r="K1780" s="35"/>
    </row>
    <row r="1781" spans="1:11" s="32" customFormat="1" ht="12.75">
      <c r="A1781" s="33"/>
      <c r="B1781" s="33"/>
      <c r="C1781" s="33"/>
      <c r="I1781" s="34"/>
      <c r="J1781" s="34"/>
      <c r="K1781" s="35"/>
    </row>
    <row r="1782" spans="1:11" s="32" customFormat="1" ht="12.75">
      <c r="A1782" s="33"/>
      <c r="B1782" s="33"/>
      <c r="C1782" s="33"/>
      <c r="I1782" s="34"/>
      <c r="J1782" s="34"/>
      <c r="K1782" s="35"/>
    </row>
    <row r="1783" spans="1:11" s="32" customFormat="1" ht="12.75">
      <c r="A1783" s="33"/>
      <c r="B1783" s="33"/>
      <c r="C1783" s="33"/>
      <c r="I1783" s="34"/>
      <c r="J1783" s="34"/>
      <c r="K1783" s="35"/>
    </row>
    <row r="1784" spans="1:11" s="32" customFormat="1" ht="12.75">
      <c r="A1784" s="33"/>
      <c r="B1784" s="33"/>
      <c r="C1784" s="33"/>
      <c r="I1784" s="34"/>
      <c r="J1784" s="34"/>
      <c r="K1784" s="35"/>
    </row>
    <row r="1785" spans="1:11" s="32" customFormat="1" ht="12.75">
      <c r="A1785" s="33"/>
      <c r="B1785" s="33"/>
      <c r="C1785" s="33"/>
      <c r="I1785" s="34"/>
      <c r="J1785" s="34"/>
      <c r="K1785" s="35"/>
    </row>
    <row r="1786" spans="1:11" s="32" customFormat="1" ht="12.75">
      <c r="A1786" s="33"/>
      <c r="B1786" s="33"/>
      <c r="C1786" s="33"/>
      <c r="I1786" s="34"/>
      <c r="J1786" s="34"/>
      <c r="K1786" s="35"/>
    </row>
    <row r="1787" spans="1:11" s="32" customFormat="1" ht="12.75">
      <c r="A1787" s="33"/>
      <c r="B1787" s="33"/>
      <c r="C1787" s="33"/>
      <c r="I1787" s="34"/>
      <c r="J1787" s="34"/>
      <c r="K1787" s="35"/>
    </row>
    <row r="1788" spans="1:11" s="32" customFormat="1" ht="12.75">
      <c r="A1788" s="33"/>
      <c r="B1788" s="33"/>
      <c r="C1788" s="33"/>
      <c r="I1788" s="34"/>
      <c r="J1788" s="34"/>
      <c r="K1788" s="35"/>
    </row>
    <row r="1789" spans="1:11" s="32" customFormat="1" ht="12.75">
      <c r="A1789" s="33"/>
      <c r="B1789" s="33"/>
      <c r="C1789" s="33"/>
      <c r="I1789" s="34"/>
      <c r="J1789" s="34"/>
      <c r="K1789" s="35"/>
    </row>
    <row r="1790" spans="1:11" s="32" customFormat="1" ht="12.75">
      <c r="A1790" s="33"/>
      <c r="B1790" s="33"/>
      <c r="C1790" s="33"/>
      <c r="I1790" s="34"/>
      <c r="J1790" s="34"/>
      <c r="K1790" s="35"/>
    </row>
    <row r="1791" spans="1:11" s="32" customFormat="1" ht="12.75">
      <c r="A1791" s="33"/>
      <c r="B1791" s="33"/>
      <c r="C1791" s="33"/>
      <c r="I1791" s="34"/>
      <c r="J1791" s="34"/>
      <c r="K1791" s="35"/>
    </row>
    <row r="1792" spans="1:11" s="32" customFormat="1" ht="12.75">
      <c r="A1792" s="33"/>
      <c r="B1792" s="33"/>
      <c r="C1792" s="33"/>
      <c r="I1792" s="34"/>
      <c r="J1792" s="34"/>
      <c r="K1792" s="35"/>
    </row>
    <row r="1793" spans="1:11" s="32" customFormat="1" ht="12.75">
      <c r="A1793" s="33"/>
      <c r="B1793" s="33"/>
      <c r="C1793" s="33"/>
      <c r="I1793" s="34"/>
      <c r="J1793" s="34"/>
      <c r="K1793" s="35"/>
    </row>
    <row r="1794" spans="1:11" s="32" customFormat="1" ht="12.75">
      <c r="A1794" s="33"/>
      <c r="B1794" s="33"/>
      <c r="C1794" s="33"/>
      <c r="I1794" s="34"/>
      <c r="J1794" s="34"/>
      <c r="K1794" s="35"/>
    </row>
    <row r="1795" spans="1:11" s="32" customFormat="1" ht="12.75">
      <c r="A1795" s="33"/>
      <c r="B1795" s="33"/>
      <c r="C1795" s="33"/>
      <c r="I1795" s="34"/>
      <c r="J1795" s="34"/>
      <c r="K1795" s="35"/>
    </row>
    <row r="1796" spans="1:11" s="32" customFormat="1" ht="12.75">
      <c r="A1796" s="33"/>
      <c r="B1796" s="33"/>
      <c r="C1796" s="33"/>
      <c r="I1796" s="34"/>
      <c r="J1796" s="34"/>
      <c r="K1796" s="35"/>
    </row>
    <row r="1797" spans="1:11" s="32" customFormat="1" ht="12.75">
      <c r="A1797" s="33"/>
      <c r="B1797" s="33"/>
      <c r="C1797" s="33"/>
      <c r="I1797" s="34"/>
      <c r="J1797" s="34"/>
      <c r="K1797" s="35"/>
    </row>
    <row r="1798" spans="1:11" s="32" customFormat="1" ht="12.75">
      <c r="A1798" s="33"/>
      <c r="B1798" s="33"/>
      <c r="C1798" s="33"/>
      <c r="I1798" s="34"/>
      <c r="J1798" s="34"/>
      <c r="K1798" s="35"/>
    </row>
    <row r="1799" spans="1:11" s="32" customFormat="1" ht="12.75">
      <c r="A1799" s="33"/>
      <c r="B1799" s="33"/>
      <c r="C1799" s="33"/>
      <c r="I1799" s="34"/>
      <c r="J1799" s="34"/>
      <c r="K1799" s="35"/>
    </row>
    <row r="1800" spans="1:11" s="32" customFormat="1" ht="12.75">
      <c r="A1800" s="33"/>
      <c r="B1800" s="33"/>
      <c r="C1800" s="33"/>
      <c r="I1800" s="34"/>
      <c r="J1800" s="34"/>
      <c r="K1800" s="35"/>
    </row>
    <row r="1801" spans="1:11" s="32" customFormat="1" ht="12.75">
      <c r="A1801" s="33"/>
      <c r="B1801" s="33"/>
      <c r="C1801" s="33"/>
      <c r="I1801" s="34"/>
      <c r="J1801" s="34"/>
      <c r="K1801" s="35"/>
    </row>
    <row r="1802" spans="1:11" s="32" customFormat="1" ht="12.75">
      <c r="A1802" s="33"/>
      <c r="B1802" s="33"/>
      <c r="C1802" s="33"/>
      <c r="I1802" s="34"/>
      <c r="J1802" s="34"/>
      <c r="K1802" s="35"/>
    </row>
    <row r="1803" spans="1:11" s="32" customFormat="1" ht="12.75">
      <c r="A1803" s="33"/>
      <c r="B1803" s="33"/>
      <c r="C1803" s="33"/>
      <c r="I1803" s="34"/>
      <c r="J1803" s="34"/>
      <c r="K1803" s="35"/>
    </row>
    <row r="1804" spans="1:11" s="32" customFormat="1" ht="12.75">
      <c r="A1804" s="33"/>
      <c r="B1804" s="33"/>
      <c r="C1804" s="33"/>
      <c r="I1804" s="34"/>
      <c r="J1804" s="34"/>
      <c r="K1804" s="35"/>
    </row>
    <row r="1805" spans="1:11" s="32" customFormat="1" ht="12.75">
      <c r="A1805" s="33"/>
      <c r="B1805" s="33"/>
      <c r="C1805" s="33"/>
      <c r="I1805" s="34"/>
      <c r="J1805" s="34"/>
      <c r="K1805" s="35"/>
    </row>
    <row r="1806" spans="1:11" s="32" customFormat="1" ht="12.75">
      <c r="A1806" s="33"/>
      <c r="B1806" s="33"/>
      <c r="C1806" s="33"/>
      <c r="I1806" s="34"/>
      <c r="J1806" s="34"/>
      <c r="K1806" s="35"/>
    </row>
    <row r="1807" spans="1:11" s="32" customFormat="1" ht="12.75">
      <c r="A1807" s="33"/>
      <c r="B1807" s="33"/>
      <c r="C1807" s="33"/>
      <c r="I1807" s="34"/>
      <c r="J1807" s="34"/>
      <c r="K1807" s="35"/>
    </row>
    <row r="1808" spans="1:11" s="32" customFormat="1" ht="12.75">
      <c r="A1808" s="33"/>
      <c r="B1808" s="33"/>
      <c r="C1808" s="33"/>
      <c r="I1808" s="34"/>
      <c r="J1808" s="34"/>
      <c r="K1808" s="35"/>
    </row>
    <row r="1809" spans="1:11" s="32" customFormat="1" ht="12.75">
      <c r="A1809" s="33"/>
      <c r="B1809" s="33"/>
      <c r="C1809" s="33"/>
      <c r="I1809" s="34"/>
      <c r="J1809" s="34"/>
      <c r="K1809" s="35"/>
    </row>
    <row r="1810" spans="1:11" s="32" customFormat="1" ht="12.75">
      <c r="A1810" s="33"/>
      <c r="B1810" s="33"/>
      <c r="C1810" s="33"/>
      <c r="I1810" s="34"/>
      <c r="J1810" s="34"/>
      <c r="K1810" s="35"/>
    </row>
    <row r="1811" spans="1:11" s="32" customFormat="1" ht="12.75">
      <c r="A1811" s="33"/>
      <c r="B1811" s="33"/>
      <c r="C1811" s="33"/>
      <c r="I1811" s="34"/>
      <c r="J1811" s="34"/>
      <c r="K1811" s="35"/>
    </row>
    <row r="1812" spans="1:11" s="32" customFormat="1" ht="12.75">
      <c r="A1812" s="33"/>
      <c r="B1812" s="33"/>
      <c r="C1812" s="33"/>
      <c r="I1812" s="34"/>
      <c r="J1812" s="34"/>
      <c r="K1812" s="35"/>
    </row>
    <row r="1813" spans="1:11" s="32" customFormat="1" ht="12.75">
      <c r="A1813" s="33"/>
      <c r="B1813" s="33"/>
      <c r="C1813" s="33"/>
      <c r="I1813" s="34"/>
      <c r="J1813" s="34"/>
      <c r="K1813" s="35"/>
    </row>
    <row r="1814" spans="1:11" s="32" customFormat="1" ht="12.75">
      <c r="A1814" s="33"/>
      <c r="B1814" s="33"/>
      <c r="C1814" s="33"/>
      <c r="I1814" s="34"/>
      <c r="J1814" s="34"/>
      <c r="K1814" s="35"/>
    </row>
    <row r="1815" spans="1:11" s="32" customFormat="1" ht="12.75">
      <c r="A1815" s="33"/>
      <c r="B1815" s="33"/>
      <c r="C1815" s="33"/>
      <c r="I1815" s="34"/>
      <c r="J1815" s="34"/>
      <c r="K1815" s="35"/>
    </row>
    <row r="1816" spans="1:11" s="32" customFormat="1" ht="12.75">
      <c r="A1816" s="33"/>
      <c r="B1816" s="33"/>
      <c r="C1816" s="33"/>
      <c r="I1816" s="34"/>
      <c r="J1816" s="34"/>
      <c r="K1816" s="35"/>
    </row>
    <row r="1817" spans="1:11" s="32" customFormat="1" ht="12.75">
      <c r="A1817" s="33"/>
      <c r="B1817" s="33"/>
      <c r="C1817" s="33"/>
      <c r="I1817" s="34"/>
      <c r="J1817" s="34"/>
      <c r="K1817" s="35"/>
    </row>
    <row r="1818" spans="1:11" s="32" customFormat="1" ht="12.75">
      <c r="A1818" s="33"/>
      <c r="B1818" s="33"/>
      <c r="C1818" s="33"/>
      <c r="I1818" s="34"/>
      <c r="J1818" s="34"/>
      <c r="K1818" s="35"/>
    </row>
    <row r="1819" spans="1:11" s="32" customFormat="1" ht="12.75">
      <c r="A1819" s="33"/>
      <c r="B1819" s="33"/>
      <c r="C1819" s="33"/>
      <c r="I1819" s="34"/>
      <c r="J1819" s="34"/>
      <c r="K1819" s="35"/>
    </row>
    <row r="1820" spans="1:11" s="32" customFormat="1" ht="12.75">
      <c r="A1820" s="33"/>
      <c r="B1820" s="33"/>
      <c r="C1820" s="33"/>
      <c r="I1820" s="34"/>
      <c r="J1820" s="34"/>
      <c r="K1820" s="35"/>
    </row>
    <row r="1821" spans="1:11" s="32" customFormat="1" ht="12.75">
      <c r="A1821" s="33"/>
      <c r="B1821" s="33"/>
      <c r="C1821" s="33"/>
      <c r="I1821" s="34"/>
      <c r="J1821" s="34"/>
      <c r="K1821" s="35"/>
    </row>
    <row r="1822" spans="1:11" s="32" customFormat="1" ht="12.75">
      <c r="A1822" s="33"/>
      <c r="B1822" s="33"/>
      <c r="C1822" s="33"/>
      <c r="I1822" s="34"/>
      <c r="J1822" s="34"/>
      <c r="K1822" s="35"/>
    </row>
    <row r="1823" spans="1:11" s="32" customFormat="1" ht="12.75">
      <c r="A1823" s="33"/>
      <c r="B1823" s="33"/>
      <c r="C1823" s="33"/>
      <c r="I1823" s="34"/>
      <c r="J1823" s="34"/>
      <c r="K1823" s="35"/>
    </row>
    <row r="1824" spans="1:11" s="32" customFormat="1" ht="12.75">
      <c r="A1824" s="33"/>
      <c r="B1824" s="33"/>
      <c r="C1824" s="33"/>
      <c r="I1824" s="34"/>
      <c r="J1824" s="34"/>
      <c r="K1824" s="35"/>
    </row>
    <row r="1825" spans="1:11" s="32" customFormat="1" ht="12.75">
      <c r="A1825" s="33"/>
      <c r="B1825" s="33"/>
      <c r="C1825" s="33"/>
      <c r="I1825" s="34"/>
      <c r="J1825" s="34"/>
      <c r="K1825" s="35"/>
    </row>
    <row r="1826" spans="1:11" s="32" customFormat="1" ht="12.75">
      <c r="A1826" s="33"/>
      <c r="B1826" s="33"/>
      <c r="C1826" s="33"/>
      <c r="I1826" s="34"/>
      <c r="J1826" s="34"/>
      <c r="K1826" s="35"/>
    </row>
    <row r="1827" spans="1:11" s="32" customFormat="1" ht="12.75">
      <c r="A1827" s="33"/>
      <c r="B1827" s="33"/>
      <c r="C1827" s="33"/>
      <c r="I1827" s="34"/>
      <c r="J1827" s="34"/>
      <c r="K1827" s="35"/>
    </row>
    <row r="1828" spans="1:11" s="32" customFormat="1" ht="12.75">
      <c r="A1828" s="33"/>
      <c r="B1828" s="33"/>
      <c r="C1828" s="33"/>
      <c r="I1828" s="34"/>
      <c r="J1828" s="34"/>
      <c r="K1828" s="35"/>
    </row>
    <row r="1829" spans="1:11" s="32" customFormat="1" ht="12.75">
      <c r="A1829" s="33"/>
      <c r="B1829" s="33"/>
      <c r="C1829" s="33"/>
      <c r="I1829" s="34"/>
      <c r="J1829" s="34"/>
      <c r="K1829" s="35"/>
    </row>
    <row r="1830" spans="1:11" s="32" customFormat="1" ht="12.75">
      <c r="A1830" s="33"/>
      <c r="B1830" s="33"/>
      <c r="C1830" s="33"/>
      <c r="I1830" s="34"/>
      <c r="J1830" s="34"/>
      <c r="K1830" s="35"/>
    </row>
    <row r="1831" spans="1:11" s="32" customFormat="1" ht="12.75">
      <c r="A1831" s="33"/>
      <c r="B1831" s="33"/>
      <c r="C1831" s="33"/>
      <c r="I1831" s="34"/>
      <c r="J1831" s="34"/>
      <c r="K1831" s="35"/>
    </row>
    <row r="1832" spans="1:11" s="32" customFormat="1" ht="12.75">
      <c r="A1832" s="33"/>
      <c r="B1832" s="33"/>
      <c r="C1832" s="33"/>
      <c r="I1832" s="34"/>
      <c r="J1832" s="34"/>
      <c r="K1832" s="35"/>
    </row>
    <row r="1833" spans="1:11" s="32" customFormat="1" ht="12.75">
      <c r="A1833" s="33"/>
      <c r="B1833" s="33"/>
      <c r="C1833" s="33"/>
      <c r="I1833" s="34"/>
      <c r="J1833" s="34"/>
      <c r="K1833" s="35"/>
    </row>
    <row r="1834" spans="1:11" s="32" customFormat="1" ht="12.75">
      <c r="A1834" s="33"/>
      <c r="B1834" s="33"/>
      <c r="C1834" s="33"/>
      <c r="I1834" s="34"/>
      <c r="J1834" s="34"/>
      <c r="K1834" s="35"/>
    </row>
    <row r="1835" spans="1:11" s="32" customFormat="1" ht="12.75">
      <c r="A1835" s="33"/>
      <c r="B1835" s="33"/>
      <c r="C1835" s="33"/>
      <c r="I1835" s="34"/>
      <c r="J1835" s="34"/>
      <c r="K1835" s="35"/>
    </row>
    <row r="1836" spans="1:11" s="32" customFormat="1" ht="12.75">
      <c r="A1836" s="33"/>
      <c r="B1836" s="33"/>
      <c r="C1836" s="33"/>
      <c r="I1836" s="34"/>
      <c r="J1836" s="34"/>
      <c r="K1836" s="35"/>
    </row>
    <row r="1837" spans="1:11" s="32" customFormat="1" ht="12.75">
      <c r="A1837" s="33"/>
      <c r="B1837" s="33"/>
      <c r="C1837" s="33"/>
      <c r="I1837" s="34"/>
      <c r="J1837" s="34"/>
      <c r="K1837" s="35"/>
    </row>
    <row r="1838" spans="1:11" s="32" customFormat="1" ht="12.75">
      <c r="A1838" s="33"/>
      <c r="B1838" s="33"/>
      <c r="C1838" s="33"/>
      <c r="I1838" s="34"/>
      <c r="J1838" s="34"/>
      <c r="K1838" s="35"/>
    </row>
    <row r="1839" spans="1:11" s="32" customFormat="1" ht="12.75">
      <c r="A1839" s="33"/>
      <c r="B1839" s="33"/>
      <c r="C1839" s="33"/>
      <c r="I1839" s="34"/>
      <c r="J1839" s="34"/>
      <c r="K1839" s="35"/>
    </row>
    <row r="1840" spans="1:11" s="32" customFormat="1" ht="12.75">
      <c r="A1840" s="33"/>
      <c r="B1840" s="33"/>
      <c r="C1840" s="33"/>
      <c r="I1840" s="34"/>
      <c r="J1840" s="34"/>
      <c r="K1840" s="35"/>
    </row>
    <row r="1841" spans="1:11" s="32" customFormat="1" ht="12.75">
      <c r="A1841" s="33"/>
      <c r="B1841" s="33"/>
      <c r="C1841" s="33"/>
      <c r="I1841" s="34"/>
      <c r="J1841" s="34"/>
      <c r="K1841" s="35"/>
    </row>
    <row r="1842" spans="1:11" s="32" customFormat="1" ht="12.75">
      <c r="A1842" s="33"/>
      <c r="B1842" s="33"/>
      <c r="C1842" s="33"/>
      <c r="I1842" s="34"/>
      <c r="J1842" s="34"/>
      <c r="K1842" s="35"/>
    </row>
    <row r="1843" spans="1:11" s="32" customFormat="1" ht="12.75">
      <c r="A1843" s="33"/>
      <c r="B1843" s="33"/>
      <c r="C1843" s="33"/>
      <c r="I1843" s="34"/>
      <c r="J1843" s="34"/>
      <c r="K1843" s="35"/>
    </row>
    <row r="1844" spans="1:11" s="32" customFormat="1" ht="12.75">
      <c r="A1844" s="33"/>
      <c r="B1844" s="33"/>
      <c r="C1844" s="33"/>
      <c r="I1844" s="34"/>
      <c r="J1844" s="34"/>
      <c r="K1844" s="35"/>
    </row>
    <row r="1845" spans="1:11" s="32" customFormat="1" ht="12.75">
      <c r="A1845" s="33"/>
      <c r="B1845" s="33"/>
      <c r="C1845" s="33"/>
      <c r="I1845" s="34"/>
      <c r="J1845" s="34"/>
      <c r="K1845" s="35"/>
    </row>
    <row r="1846" spans="1:11" s="32" customFormat="1" ht="12.75">
      <c r="A1846" s="33"/>
      <c r="B1846" s="33"/>
      <c r="C1846" s="33"/>
      <c r="I1846" s="34"/>
      <c r="J1846" s="34"/>
      <c r="K1846" s="35"/>
    </row>
    <row r="1847" spans="1:11" s="32" customFormat="1" ht="12.75">
      <c r="A1847" s="33"/>
      <c r="B1847" s="33"/>
      <c r="C1847" s="33"/>
      <c r="I1847" s="34"/>
      <c r="J1847" s="34"/>
      <c r="K1847" s="35"/>
    </row>
    <row r="1848" spans="1:11" s="32" customFormat="1" ht="12.75">
      <c r="A1848" s="33"/>
      <c r="B1848" s="33"/>
      <c r="C1848" s="33"/>
      <c r="I1848" s="34"/>
      <c r="J1848" s="34"/>
      <c r="K1848" s="35"/>
    </row>
    <row r="1849" spans="1:11" s="32" customFormat="1" ht="12.75">
      <c r="A1849" s="33"/>
      <c r="B1849" s="33"/>
      <c r="C1849" s="33"/>
      <c r="I1849" s="34"/>
      <c r="J1849" s="34"/>
      <c r="K1849" s="35"/>
    </row>
    <row r="1850" spans="1:11" s="32" customFormat="1" ht="12.75">
      <c r="A1850" s="33"/>
      <c r="B1850" s="33"/>
      <c r="C1850" s="33"/>
      <c r="I1850" s="34"/>
      <c r="J1850" s="34"/>
      <c r="K1850" s="35"/>
    </row>
    <row r="1851" spans="1:11" s="32" customFormat="1" ht="12.75">
      <c r="A1851" s="33"/>
      <c r="B1851" s="33"/>
      <c r="C1851" s="33"/>
      <c r="I1851" s="34"/>
      <c r="J1851" s="34"/>
      <c r="K1851" s="35"/>
    </row>
    <row r="1852" spans="1:11" s="32" customFormat="1" ht="12.75">
      <c r="A1852" s="33"/>
      <c r="B1852" s="33"/>
      <c r="C1852" s="33"/>
      <c r="I1852" s="34"/>
      <c r="J1852" s="34"/>
      <c r="K1852" s="35"/>
    </row>
    <row r="1853" spans="1:11" s="32" customFormat="1" ht="12.75">
      <c r="A1853" s="33"/>
      <c r="B1853" s="33"/>
      <c r="C1853" s="33"/>
      <c r="I1853" s="34"/>
      <c r="J1853" s="34"/>
      <c r="K1853" s="35"/>
    </row>
    <row r="1854" spans="1:11" s="32" customFormat="1" ht="12.75">
      <c r="A1854" s="33"/>
      <c r="B1854" s="33"/>
      <c r="C1854" s="33"/>
      <c r="I1854" s="34"/>
      <c r="J1854" s="34"/>
      <c r="K1854" s="35"/>
    </row>
    <row r="1855" spans="1:11" s="32" customFormat="1" ht="12.75">
      <c r="A1855" s="33"/>
      <c r="B1855" s="33"/>
      <c r="C1855" s="33"/>
      <c r="I1855" s="34"/>
      <c r="J1855" s="34"/>
      <c r="K1855" s="35"/>
    </row>
    <row r="1856" spans="1:11" s="32" customFormat="1" ht="12.75">
      <c r="A1856" s="33"/>
      <c r="B1856" s="33"/>
      <c r="C1856" s="33"/>
      <c r="I1856" s="34"/>
      <c r="J1856" s="34"/>
      <c r="K1856" s="35"/>
    </row>
    <row r="1857" spans="1:11" s="32" customFormat="1" ht="12.75">
      <c r="A1857" s="33"/>
      <c r="B1857" s="33"/>
      <c r="C1857" s="33"/>
      <c r="I1857" s="34"/>
      <c r="J1857" s="34"/>
      <c r="K1857" s="35"/>
    </row>
    <row r="1858" spans="1:11" s="32" customFormat="1" ht="12.75">
      <c r="A1858" s="33"/>
      <c r="B1858" s="33"/>
      <c r="C1858" s="33"/>
      <c r="I1858" s="34"/>
      <c r="J1858" s="34"/>
      <c r="K1858" s="35"/>
    </row>
    <row r="1859" spans="1:11" s="32" customFormat="1" ht="12.75">
      <c r="A1859" s="33"/>
      <c r="B1859" s="33"/>
      <c r="C1859" s="33"/>
      <c r="I1859" s="34"/>
      <c r="J1859" s="34"/>
      <c r="K1859" s="35"/>
    </row>
    <row r="1860" spans="1:11" s="32" customFormat="1" ht="12.75">
      <c r="A1860" s="33"/>
      <c r="B1860" s="33"/>
      <c r="C1860" s="33"/>
      <c r="I1860" s="34"/>
      <c r="J1860" s="34"/>
      <c r="K1860" s="35"/>
    </row>
    <row r="1861" spans="1:11" s="32" customFormat="1" ht="12.75">
      <c r="A1861" s="33"/>
      <c r="B1861" s="33"/>
      <c r="C1861" s="33"/>
      <c r="I1861" s="34"/>
      <c r="J1861" s="34"/>
      <c r="K1861" s="35"/>
    </row>
    <row r="1862" spans="1:11" s="32" customFormat="1" ht="12.75">
      <c r="A1862" s="33"/>
      <c r="B1862" s="33"/>
      <c r="C1862" s="33"/>
      <c r="I1862" s="34"/>
      <c r="J1862" s="34"/>
      <c r="K1862" s="35"/>
    </row>
    <row r="1863" spans="1:11" s="32" customFormat="1" ht="12.75">
      <c r="A1863" s="33"/>
      <c r="B1863" s="33"/>
      <c r="C1863" s="33"/>
      <c r="I1863" s="34"/>
      <c r="J1863" s="34"/>
      <c r="K1863" s="35"/>
    </row>
    <row r="1864" spans="1:11" s="32" customFormat="1" ht="12.75">
      <c r="A1864" s="33"/>
      <c r="B1864" s="33"/>
      <c r="C1864" s="33"/>
      <c r="I1864" s="34"/>
      <c r="J1864" s="34"/>
      <c r="K1864" s="35"/>
    </row>
    <row r="1865" spans="1:11" s="32" customFormat="1" ht="12.75">
      <c r="A1865" s="33"/>
      <c r="B1865" s="33"/>
      <c r="C1865" s="33"/>
      <c r="I1865" s="34"/>
      <c r="J1865" s="34"/>
      <c r="K1865" s="35"/>
    </row>
    <row r="1866" spans="1:11" s="32" customFormat="1" ht="12.75">
      <c r="A1866" s="33"/>
      <c r="B1866" s="33"/>
      <c r="C1866" s="33"/>
      <c r="I1866" s="34"/>
      <c r="J1866" s="34"/>
      <c r="K1866" s="35"/>
    </row>
    <row r="1867" spans="1:11" s="32" customFormat="1" ht="12.75">
      <c r="A1867" s="33"/>
      <c r="B1867" s="33"/>
      <c r="C1867" s="33"/>
      <c r="I1867" s="34"/>
      <c r="J1867" s="34"/>
      <c r="K1867" s="35"/>
    </row>
    <row r="1868" spans="1:11" s="32" customFormat="1" ht="12.75">
      <c r="A1868" s="33"/>
      <c r="B1868" s="33"/>
      <c r="C1868" s="33"/>
      <c r="I1868" s="34"/>
      <c r="J1868" s="34"/>
      <c r="K1868" s="35"/>
    </row>
    <row r="1869" spans="1:11" s="32" customFormat="1" ht="12.75">
      <c r="A1869" s="33"/>
      <c r="B1869" s="33"/>
      <c r="C1869" s="33"/>
      <c r="I1869" s="34"/>
      <c r="J1869" s="34"/>
      <c r="K1869" s="35"/>
    </row>
    <row r="1870" spans="1:11" s="32" customFormat="1" ht="12.75">
      <c r="A1870" s="33"/>
      <c r="B1870" s="33"/>
      <c r="C1870" s="33"/>
      <c r="I1870" s="34"/>
      <c r="J1870" s="34"/>
      <c r="K1870" s="35"/>
    </row>
    <row r="1871" spans="1:11" s="32" customFormat="1" ht="12.75">
      <c r="A1871" s="33"/>
      <c r="B1871" s="33"/>
      <c r="C1871" s="33"/>
      <c r="I1871" s="34"/>
      <c r="J1871" s="34"/>
      <c r="K1871" s="35"/>
    </row>
    <row r="1872" spans="1:11" s="32" customFormat="1" ht="12.75">
      <c r="A1872" s="33"/>
      <c r="B1872" s="33"/>
      <c r="C1872" s="33"/>
      <c r="I1872" s="34"/>
      <c r="J1872" s="34"/>
      <c r="K1872" s="35"/>
    </row>
    <row r="1873" spans="1:11" s="32" customFormat="1" ht="12.75">
      <c r="A1873" s="33"/>
      <c r="B1873" s="33"/>
      <c r="C1873" s="33"/>
      <c r="I1873" s="34"/>
      <c r="J1873" s="34"/>
      <c r="K1873" s="35"/>
    </row>
    <row r="1874" spans="1:11" s="32" customFormat="1" ht="12.75">
      <c r="A1874" s="33"/>
      <c r="B1874" s="33"/>
      <c r="C1874" s="33"/>
      <c r="I1874" s="34"/>
      <c r="J1874" s="34"/>
      <c r="K1874" s="35"/>
    </row>
    <row r="1875" spans="1:11" s="32" customFormat="1" ht="12.75">
      <c r="A1875" s="33"/>
      <c r="B1875" s="33"/>
      <c r="C1875" s="33"/>
      <c r="I1875" s="34"/>
      <c r="J1875" s="34"/>
      <c r="K1875" s="35"/>
    </row>
    <row r="1876" spans="1:11" s="32" customFormat="1" ht="12.75">
      <c r="A1876" s="33"/>
      <c r="B1876" s="33"/>
      <c r="C1876" s="33"/>
      <c r="I1876" s="34"/>
      <c r="J1876" s="34"/>
      <c r="K1876" s="35"/>
    </row>
    <row r="1877" spans="1:11" s="32" customFormat="1" ht="12.75">
      <c r="A1877" s="33"/>
      <c r="B1877" s="33"/>
      <c r="C1877" s="33"/>
      <c r="I1877" s="34"/>
      <c r="J1877" s="34"/>
      <c r="K1877" s="35"/>
    </row>
    <row r="1878" spans="1:11" s="32" customFormat="1" ht="12.75">
      <c r="A1878" s="33"/>
      <c r="B1878" s="33"/>
      <c r="C1878" s="33"/>
      <c r="I1878" s="34"/>
      <c r="J1878" s="34"/>
      <c r="K1878" s="35"/>
    </row>
    <row r="1879" spans="1:11" s="32" customFormat="1" ht="12.75">
      <c r="A1879" s="33"/>
      <c r="B1879" s="33"/>
      <c r="C1879" s="33"/>
      <c r="I1879" s="34"/>
      <c r="J1879" s="34"/>
      <c r="K1879" s="35"/>
    </row>
    <row r="1880" spans="1:11" s="32" customFormat="1" ht="12.75">
      <c r="A1880" s="33"/>
      <c r="B1880" s="33"/>
      <c r="C1880" s="33"/>
      <c r="I1880" s="34"/>
      <c r="J1880" s="34"/>
      <c r="K1880" s="35"/>
    </row>
    <row r="1881" spans="1:11" s="32" customFormat="1" ht="12.75">
      <c r="A1881" s="33"/>
      <c r="B1881" s="33"/>
      <c r="C1881" s="33"/>
      <c r="I1881" s="34"/>
      <c r="J1881" s="34"/>
      <c r="K1881" s="35"/>
    </row>
    <row r="1882" spans="1:11" s="32" customFormat="1" ht="12.75">
      <c r="A1882" s="33"/>
      <c r="B1882" s="33"/>
      <c r="C1882" s="33"/>
      <c r="I1882" s="34"/>
      <c r="J1882" s="34"/>
      <c r="K1882" s="35"/>
    </row>
    <row r="1883" spans="1:11" s="32" customFormat="1" ht="12.75">
      <c r="A1883" s="33"/>
      <c r="B1883" s="33"/>
      <c r="C1883" s="33"/>
      <c r="I1883" s="34"/>
      <c r="J1883" s="34"/>
      <c r="K1883" s="35"/>
    </row>
    <row r="1884" spans="1:11" s="32" customFormat="1" ht="12.75">
      <c r="A1884" s="33"/>
      <c r="B1884" s="33"/>
      <c r="C1884" s="33"/>
      <c r="I1884" s="34"/>
      <c r="J1884" s="34"/>
      <c r="K1884" s="35"/>
    </row>
    <row r="1885" spans="1:11" s="32" customFormat="1" ht="12.75">
      <c r="A1885" s="33"/>
      <c r="B1885" s="33"/>
      <c r="C1885" s="33"/>
      <c r="I1885" s="34"/>
      <c r="J1885" s="34"/>
      <c r="K1885" s="35"/>
    </row>
    <row r="1886" spans="1:11" s="32" customFormat="1" ht="12.75">
      <c r="A1886" s="33"/>
      <c r="B1886" s="33"/>
      <c r="C1886" s="33"/>
      <c r="I1886" s="34"/>
      <c r="J1886" s="34"/>
      <c r="K1886" s="35"/>
    </row>
    <row r="1887" spans="1:11" s="32" customFormat="1" ht="12.75">
      <c r="A1887" s="33"/>
      <c r="B1887" s="33"/>
      <c r="C1887" s="33"/>
      <c r="I1887" s="34"/>
      <c r="J1887" s="34"/>
      <c r="K1887" s="35"/>
    </row>
    <row r="1888" spans="1:11" s="32" customFormat="1" ht="12.75">
      <c r="A1888" s="33"/>
      <c r="B1888" s="33"/>
      <c r="C1888" s="33"/>
      <c r="I1888" s="34"/>
      <c r="J1888" s="34"/>
      <c r="K1888" s="35"/>
    </row>
    <row r="1889" spans="1:11" s="32" customFormat="1" ht="12.75">
      <c r="A1889" s="33"/>
      <c r="B1889" s="33"/>
      <c r="C1889" s="33"/>
      <c r="I1889" s="34"/>
      <c r="J1889" s="34"/>
      <c r="K1889" s="35"/>
    </row>
    <row r="1890" spans="1:11" s="32" customFormat="1" ht="12.75">
      <c r="A1890" s="33"/>
      <c r="B1890" s="33"/>
      <c r="C1890" s="33"/>
      <c r="I1890" s="34"/>
      <c r="J1890" s="34"/>
      <c r="K1890" s="35"/>
    </row>
    <row r="1891" spans="1:11" s="32" customFormat="1" ht="12.75">
      <c r="A1891" s="33"/>
      <c r="B1891" s="33"/>
      <c r="C1891" s="33"/>
      <c r="I1891" s="34"/>
      <c r="J1891" s="34"/>
      <c r="K1891" s="35"/>
    </row>
    <row r="1892" spans="1:11" s="32" customFormat="1" ht="12.75">
      <c r="A1892" s="33"/>
      <c r="B1892" s="33"/>
      <c r="C1892" s="33"/>
      <c r="I1892" s="34"/>
      <c r="J1892" s="34"/>
      <c r="K1892" s="35"/>
    </row>
    <row r="1893" spans="1:11" s="32" customFormat="1" ht="12.75">
      <c r="A1893" s="33"/>
      <c r="B1893" s="33"/>
      <c r="C1893" s="33"/>
      <c r="I1893" s="34"/>
      <c r="J1893" s="34"/>
      <c r="K1893" s="35"/>
    </row>
    <row r="1894" spans="1:11" s="32" customFormat="1" ht="12.75">
      <c r="A1894" s="33"/>
      <c r="B1894" s="33"/>
      <c r="C1894" s="33"/>
      <c r="I1894" s="34"/>
      <c r="J1894" s="34"/>
      <c r="K1894" s="35"/>
    </row>
    <row r="1895" spans="1:11" s="32" customFormat="1" ht="12.75">
      <c r="A1895" s="33"/>
      <c r="B1895" s="33"/>
      <c r="C1895" s="33"/>
      <c r="I1895" s="34"/>
      <c r="J1895" s="34"/>
      <c r="K1895" s="35"/>
    </row>
    <row r="1896" spans="1:11" s="32" customFormat="1" ht="12.75">
      <c r="A1896" s="33"/>
      <c r="B1896" s="33"/>
      <c r="C1896" s="33"/>
      <c r="I1896" s="34"/>
      <c r="J1896" s="34"/>
      <c r="K1896" s="35"/>
    </row>
    <row r="1897" spans="1:11" s="32" customFormat="1" ht="12.75">
      <c r="A1897" s="33"/>
      <c r="B1897" s="33"/>
      <c r="C1897" s="33"/>
      <c r="I1897" s="34"/>
      <c r="J1897" s="34"/>
      <c r="K1897" s="35"/>
    </row>
    <row r="1898" spans="1:11" s="32" customFormat="1" ht="12.75">
      <c r="A1898" s="33"/>
      <c r="B1898" s="33"/>
      <c r="C1898" s="33"/>
      <c r="I1898" s="34"/>
      <c r="J1898" s="34"/>
      <c r="K1898" s="35"/>
    </row>
    <row r="1899" spans="1:11" s="32" customFormat="1" ht="12.75">
      <c r="A1899" s="33"/>
      <c r="B1899" s="33"/>
      <c r="C1899" s="33"/>
      <c r="I1899" s="34"/>
      <c r="J1899" s="34"/>
      <c r="K1899" s="35"/>
    </row>
    <row r="1900" spans="1:11" s="32" customFormat="1" ht="12.75">
      <c r="A1900" s="33"/>
      <c r="B1900" s="33"/>
      <c r="C1900" s="33"/>
      <c r="I1900" s="34"/>
      <c r="J1900" s="34"/>
      <c r="K1900" s="35"/>
    </row>
    <row r="1901" spans="1:11" s="32" customFormat="1" ht="12.75">
      <c r="A1901" s="33"/>
      <c r="B1901" s="33"/>
      <c r="C1901" s="33"/>
      <c r="I1901" s="34"/>
      <c r="J1901" s="34"/>
      <c r="K1901" s="35"/>
    </row>
    <row r="1902" spans="1:11" s="32" customFormat="1" ht="12.75">
      <c r="A1902" s="33"/>
      <c r="B1902" s="33"/>
      <c r="C1902" s="33"/>
      <c r="I1902" s="34"/>
      <c r="J1902" s="34"/>
      <c r="K1902" s="35"/>
    </row>
    <row r="1903" spans="1:11" s="32" customFormat="1" ht="12.75">
      <c r="A1903" s="33"/>
      <c r="B1903" s="33"/>
      <c r="C1903" s="33"/>
      <c r="I1903" s="34"/>
      <c r="J1903" s="34"/>
      <c r="K1903" s="35"/>
    </row>
    <row r="1904" spans="1:11" s="32" customFormat="1" ht="12.75">
      <c r="A1904" s="33"/>
      <c r="B1904" s="33"/>
      <c r="C1904" s="33"/>
      <c r="I1904" s="34"/>
      <c r="J1904" s="34"/>
      <c r="K1904" s="35"/>
    </row>
    <row r="1905" spans="1:11" s="32" customFormat="1" ht="12.75">
      <c r="A1905" s="33"/>
      <c r="B1905" s="33"/>
      <c r="C1905" s="33"/>
      <c r="I1905" s="34"/>
      <c r="J1905" s="34"/>
      <c r="K1905" s="35"/>
    </row>
    <row r="1906" spans="1:11" s="32" customFormat="1" ht="12.75">
      <c r="A1906" s="33"/>
      <c r="B1906" s="33"/>
      <c r="C1906" s="33"/>
      <c r="I1906" s="34"/>
      <c r="J1906" s="34"/>
      <c r="K1906" s="35"/>
    </row>
    <row r="1907" spans="1:11" s="32" customFormat="1" ht="12.75">
      <c r="A1907" s="33"/>
      <c r="B1907" s="33"/>
      <c r="C1907" s="33"/>
      <c r="I1907" s="34"/>
      <c r="J1907" s="34"/>
      <c r="K1907" s="35"/>
    </row>
    <row r="1908" spans="1:11" s="32" customFormat="1" ht="12.75">
      <c r="A1908" s="33"/>
      <c r="B1908" s="33"/>
      <c r="C1908" s="33"/>
      <c r="I1908" s="34"/>
      <c r="J1908" s="34"/>
      <c r="K1908" s="35"/>
    </row>
    <row r="1909" spans="1:11" s="32" customFormat="1" ht="12.75">
      <c r="A1909" s="33"/>
      <c r="B1909" s="33"/>
      <c r="C1909" s="33"/>
      <c r="I1909" s="34"/>
      <c r="J1909" s="34"/>
      <c r="K1909" s="35"/>
    </row>
    <row r="1910" spans="1:11" s="32" customFormat="1" ht="12.75">
      <c r="A1910" s="33"/>
      <c r="B1910" s="33"/>
      <c r="C1910" s="33"/>
      <c r="I1910" s="34"/>
      <c r="J1910" s="34"/>
      <c r="K1910" s="35"/>
    </row>
    <row r="1911" spans="1:11" s="32" customFormat="1" ht="12.75">
      <c r="A1911" s="33"/>
      <c r="B1911" s="33"/>
      <c r="C1911" s="33"/>
      <c r="I1911" s="34"/>
      <c r="J1911" s="34"/>
      <c r="K1911" s="35"/>
    </row>
    <row r="1912" spans="1:11" s="32" customFormat="1" ht="12.75">
      <c r="A1912" s="33"/>
      <c r="B1912" s="33"/>
      <c r="C1912" s="33"/>
      <c r="I1912" s="34"/>
      <c r="J1912" s="34"/>
      <c r="K1912" s="35"/>
    </row>
    <row r="1913" spans="1:11" s="32" customFormat="1" ht="12.75">
      <c r="A1913" s="33"/>
      <c r="B1913" s="33"/>
      <c r="C1913" s="33"/>
      <c r="I1913" s="34"/>
      <c r="J1913" s="34"/>
      <c r="K1913" s="35"/>
    </row>
    <row r="1914" spans="1:11" s="32" customFormat="1" ht="12.75">
      <c r="A1914" s="33"/>
      <c r="B1914" s="33"/>
      <c r="C1914" s="33"/>
      <c r="I1914" s="34"/>
      <c r="J1914" s="34"/>
      <c r="K1914" s="35"/>
    </row>
    <row r="1915" spans="1:11" s="32" customFormat="1" ht="12.75">
      <c r="A1915" s="33"/>
      <c r="B1915" s="33"/>
      <c r="C1915" s="33"/>
      <c r="I1915" s="34"/>
      <c r="J1915" s="34"/>
      <c r="K1915" s="35"/>
    </row>
    <row r="1916" spans="1:11" s="32" customFormat="1" ht="12.75">
      <c r="A1916" s="33"/>
      <c r="B1916" s="33"/>
      <c r="C1916" s="33"/>
      <c r="I1916" s="34"/>
      <c r="J1916" s="34"/>
      <c r="K1916" s="35"/>
    </row>
    <row r="1917" spans="1:11" s="32" customFormat="1" ht="12.75">
      <c r="A1917" s="33"/>
      <c r="B1917" s="33"/>
      <c r="C1917" s="33"/>
      <c r="I1917" s="34"/>
      <c r="J1917" s="34"/>
      <c r="K1917" s="35"/>
    </row>
    <row r="1918" spans="1:11" s="32" customFormat="1" ht="12.75">
      <c r="A1918" s="33"/>
      <c r="B1918" s="33"/>
      <c r="C1918" s="33"/>
      <c r="I1918" s="34"/>
      <c r="J1918" s="34"/>
      <c r="K1918" s="35"/>
    </row>
    <row r="1919" spans="1:11" s="32" customFormat="1" ht="12.75">
      <c r="A1919" s="33"/>
      <c r="B1919" s="33"/>
      <c r="C1919" s="33"/>
      <c r="I1919" s="34"/>
      <c r="J1919" s="34"/>
      <c r="K1919" s="35"/>
    </row>
    <row r="1920" spans="1:11" s="32" customFormat="1" ht="12.75">
      <c r="A1920" s="33"/>
      <c r="B1920" s="33"/>
      <c r="C1920" s="33"/>
      <c r="I1920" s="34"/>
      <c r="J1920" s="34"/>
      <c r="K1920" s="35"/>
    </row>
    <row r="1921" spans="1:11" s="32" customFormat="1" ht="12.75">
      <c r="A1921" s="33"/>
      <c r="B1921" s="33"/>
      <c r="C1921" s="33"/>
      <c r="I1921" s="34"/>
      <c r="J1921" s="34"/>
      <c r="K1921" s="35"/>
    </row>
    <row r="1922" spans="1:11" s="32" customFormat="1" ht="12.75">
      <c r="A1922" s="33"/>
      <c r="B1922" s="33"/>
      <c r="C1922" s="33"/>
      <c r="I1922" s="34"/>
      <c r="J1922" s="34"/>
      <c r="K1922" s="35"/>
    </row>
    <row r="1923" spans="1:11" s="32" customFormat="1" ht="12.75">
      <c r="A1923" s="33"/>
      <c r="B1923" s="33"/>
      <c r="C1923" s="33"/>
      <c r="I1923" s="34"/>
      <c r="J1923" s="34"/>
      <c r="K1923" s="35"/>
    </row>
    <row r="1924" spans="1:11" s="32" customFormat="1" ht="12.75">
      <c r="A1924" s="33"/>
      <c r="B1924" s="33"/>
      <c r="C1924" s="33"/>
      <c r="I1924" s="34"/>
      <c r="J1924" s="34"/>
      <c r="K1924" s="35"/>
    </row>
    <row r="1925" spans="1:11" s="32" customFormat="1" ht="12.75">
      <c r="A1925" s="33"/>
      <c r="B1925" s="33"/>
      <c r="C1925" s="33"/>
      <c r="I1925" s="34"/>
      <c r="J1925" s="34"/>
      <c r="K1925" s="35"/>
    </row>
    <row r="1926" spans="1:11" s="32" customFormat="1" ht="12.75">
      <c r="A1926" s="33"/>
      <c r="B1926" s="33"/>
      <c r="C1926" s="33"/>
      <c r="I1926" s="34"/>
      <c r="J1926" s="34"/>
      <c r="K1926" s="35"/>
    </row>
    <row r="1927" spans="1:11" s="32" customFormat="1" ht="12.75">
      <c r="A1927" s="33"/>
      <c r="B1927" s="33"/>
      <c r="C1927" s="33"/>
      <c r="I1927" s="34"/>
      <c r="J1927" s="34"/>
      <c r="K1927" s="35"/>
    </row>
    <row r="1928" spans="1:11" s="32" customFormat="1" ht="12.75">
      <c r="A1928" s="33"/>
      <c r="B1928" s="33"/>
      <c r="C1928" s="33"/>
      <c r="I1928" s="34"/>
      <c r="J1928" s="34"/>
      <c r="K1928" s="35"/>
    </row>
    <row r="1929" spans="1:11" s="32" customFormat="1" ht="12.75">
      <c r="A1929" s="33"/>
      <c r="B1929" s="33"/>
      <c r="C1929" s="33"/>
      <c r="I1929" s="34"/>
      <c r="J1929" s="34"/>
      <c r="K1929" s="35"/>
    </row>
    <row r="1930" spans="1:11" s="32" customFormat="1" ht="12.75">
      <c r="A1930" s="33"/>
      <c r="B1930" s="33"/>
      <c r="C1930" s="33"/>
      <c r="I1930" s="34"/>
      <c r="J1930" s="34"/>
      <c r="K1930" s="35"/>
    </row>
    <row r="1931" spans="1:11" s="32" customFormat="1" ht="12.75">
      <c r="A1931" s="33"/>
      <c r="B1931" s="33"/>
      <c r="C1931" s="33"/>
      <c r="I1931" s="34"/>
      <c r="J1931" s="34"/>
      <c r="K1931" s="35"/>
    </row>
    <row r="1932" spans="1:11" s="32" customFormat="1" ht="12.75">
      <c r="A1932" s="33"/>
      <c r="B1932" s="33"/>
      <c r="C1932" s="33"/>
      <c r="I1932" s="34"/>
      <c r="J1932" s="34"/>
      <c r="K1932" s="35"/>
    </row>
    <row r="1933" spans="1:11" s="32" customFormat="1" ht="12.75">
      <c r="A1933" s="33"/>
      <c r="B1933" s="33"/>
      <c r="C1933" s="33"/>
      <c r="I1933" s="34"/>
      <c r="J1933" s="34"/>
      <c r="K1933" s="35"/>
    </row>
    <row r="1934" spans="1:11" s="32" customFormat="1" ht="12.75">
      <c r="A1934" s="33"/>
      <c r="B1934" s="33"/>
      <c r="C1934" s="33"/>
      <c r="I1934" s="34"/>
      <c r="J1934" s="34"/>
      <c r="K1934" s="35"/>
    </row>
    <row r="1935" spans="1:11" s="32" customFormat="1" ht="12.75">
      <c r="A1935" s="33"/>
      <c r="B1935" s="33"/>
      <c r="C1935" s="33"/>
      <c r="I1935" s="34"/>
      <c r="J1935" s="34"/>
      <c r="K1935" s="35"/>
    </row>
    <row r="1936" spans="1:11" s="32" customFormat="1" ht="12.75">
      <c r="A1936" s="33"/>
      <c r="B1936" s="33"/>
      <c r="C1936" s="33"/>
      <c r="I1936" s="34"/>
      <c r="J1936" s="34"/>
      <c r="K1936" s="35"/>
    </row>
    <row r="1937" spans="1:11" s="32" customFormat="1" ht="12.75">
      <c r="A1937" s="33"/>
      <c r="B1937" s="33"/>
      <c r="C1937" s="33"/>
      <c r="I1937" s="34"/>
      <c r="J1937" s="34"/>
      <c r="K1937" s="35"/>
    </row>
    <row r="1938" spans="1:11" s="32" customFormat="1" ht="12.75">
      <c r="A1938" s="33"/>
      <c r="B1938" s="33"/>
      <c r="C1938" s="33"/>
      <c r="I1938" s="34"/>
      <c r="J1938" s="34"/>
      <c r="K1938" s="35"/>
    </row>
    <row r="1939" spans="1:11" s="32" customFormat="1" ht="12.75">
      <c r="A1939" s="33"/>
      <c r="B1939" s="33"/>
      <c r="C1939" s="33"/>
      <c r="I1939" s="34"/>
      <c r="J1939" s="34"/>
      <c r="K1939" s="35"/>
    </row>
    <row r="1940" spans="1:11" s="32" customFormat="1" ht="12.75">
      <c r="A1940" s="33"/>
      <c r="B1940" s="33"/>
      <c r="C1940" s="33"/>
      <c r="I1940" s="34"/>
      <c r="J1940" s="34"/>
      <c r="K1940" s="35"/>
    </row>
    <row r="1941" spans="1:11" s="32" customFormat="1" ht="12.75">
      <c r="A1941" s="33"/>
      <c r="B1941" s="33"/>
      <c r="C1941" s="33"/>
      <c r="I1941" s="34"/>
      <c r="J1941" s="34"/>
      <c r="K1941" s="35"/>
    </row>
    <row r="1942" spans="1:11" s="32" customFormat="1" ht="12.75">
      <c r="A1942" s="33"/>
      <c r="B1942" s="33"/>
      <c r="C1942" s="33"/>
      <c r="I1942" s="34"/>
      <c r="J1942" s="34"/>
      <c r="K1942" s="35"/>
    </row>
    <row r="1943" spans="1:11" s="32" customFormat="1" ht="12.75">
      <c r="A1943" s="33"/>
      <c r="B1943" s="33"/>
      <c r="C1943" s="33"/>
      <c r="I1943" s="34"/>
      <c r="J1943" s="34"/>
      <c r="K1943" s="35"/>
    </row>
    <row r="1944" spans="1:11" s="32" customFormat="1" ht="12.75">
      <c r="A1944" s="33"/>
      <c r="B1944" s="33"/>
      <c r="C1944" s="33"/>
      <c r="I1944" s="34"/>
      <c r="J1944" s="34"/>
      <c r="K1944" s="35"/>
    </row>
    <row r="1945" spans="1:11" s="32" customFormat="1" ht="12.75">
      <c r="A1945" s="33"/>
      <c r="B1945" s="33"/>
      <c r="C1945" s="33"/>
      <c r="I1945" s="34"/>
      <c r="J1945" s="34"/>
      <c r="K1945" s="35"/>
    </row>
    <row r="1946" spans="1:11" s="32" customFormat="1" ht="12.75">
      <c r="A1946" s="33"/>
      <c r="B1946" s="33"/>
      <c r="C1946" s="33"/>
      <c r="I1946" s="34"/>
      <c r="J1946" s="34"/>
      <c r="K1946" s="35"/>
    </row>
    <row r="1947" spans="1:11" s="32" customFormat="1" ht="12.75">
      <c r="A1947" s="33"/>
      <c r="B1947" s="33"/>
      <c r="C1947" s="33"/>
      <c r="I1947" s="34"/>
      <c r="J1947" s="34"/>
      <c r="K1947" s="35"/>
    </row>
    <row r="1948" spans="1:11" s="32" customFormat="1" ht="12.75">
      <c r="A1948" s="33"/>
      <c r="B1948" s="33"/>
      <c r="C1948" s="33"/>
      <c r="I1948" s="34"/>
      <c r="J1948" s="34"/>
      <c r="K1948" s="35"/>
    </row>
    <row r="1949" spans="1:11" s="32" customFormat="1" ht="12.75">
      <c r="A1949" s="33"/>
      <c r="B1949" s="33"/>
      <c r="C1949" s="33"/>
      <c r="I1949" s="34"/>
      <c r="J1949" s="34"/>
      <c r="K1949" s="35"/>
    </row>
    <row r="1950" spans="1:11" s="32" customFormat="1" ht="12.75">
      <c r="A1950" s="33"/>
      <c r="B1950" s="33"/>
      <c r="C1950" s="33"/>
      <c r="I1950" s="34"/>
      <c r="J1950" s="34"/>
      <c r="K1950" s="35"/>
    </row>
    <row r="1951" spans="1:11" s="32" customFormat="1" ht="12.75">
      <c r="A1951" s="33"/>
      <c r="B1951" s="33"/>
      <c r="C1951" s="33"/>
      <c r="I1951" s="34"/>
      <c r="J1951" s="34"/>
      <c r="K1951" s="35"/>
    </row>
    <row r="1952" spans="1:11" s="32" customFormat="1" ht="12.75">
      <c r="A1952" s="33"/>
      <c r="B1952" s="33"/>
      <c r="C1952" s="33"/>
      <c r="I1952" s="34"/>
      <c r="J1952" s="34"/>
      <c r="K1952" s="35"/>
    </row>
    <row r="1953" spans="1:11" s="32" customFormat="1" ht="12.75">
      <c r="A1953" s="33"/>
      <c r="B1953" s="33"/>
      <c r="C1953" s="33"/>
      <c r="I1953" s="34"/>
      <c r="J1953" s="34"/>
      <c r="K1953" s="35"/>
    </row>
    <row r="1954" spans="1:11" s="32" customFormat="1" ht="12.75">
      <c r="A1954" s="33"/>
      <c r="B1954" s="33"/>
      <c r="C1954" s="33"/>
      <c r="I1954" s="34"/>
      <c r="J1954" s="34"/>
      <c r="K1954" s="35"/>
    </row>
    <row r="1955" spans="1:11" s="32" customFormat="1" ht="12.75">
      <c r="A1955" s="33"/>
      <c r="B1955" s="33"/>
      <c r="C1955" s="33"/>
      <c r="I1955" s="34"/>
      <c r="J1955" s="34"/>
      <c r="K1955" s="35"/>
    </row>
    <row r="1956" spans="1:11" s="32" customFormat="1" ht="12.75">
      <c r="A1956" s="33"/>
      <c r="B1956" s="33"/>
      <c r="C1956" s="33"/>
      <c r="I1956" s="34"/>
      <c r="J1956" s="34"/>
      <c r="K1956" s="35"/>
    </row>
    <row r="1957" spans="1:11" s="32" customFormat="1" ht="12.75">
      <c r="A1957" s="33"/>
      <c r="B1957" s="33"/>
      <c r="C1957" s="33"/>
      <c r="I1957" s="34"/>
      <c r="J1957" s="34"/>
      <c r="K1957" s="35"/>
    </row>
    <row r="1958" spans="1:11" s="32" customFormat="1" ht="12.75">
      <c r="A1958" s="33"/>
      <c r="B1958" s="33"/>
      <c r="C1958" s="33"/>
      <c r="I1958" s="34"/>
      <c r="J1958" s="34"/>
      <c r="K1958" s="35"/>
    </row>
    <row r="1959" spans="1:11" s="32" customFormat="1" ht="12.75">
      <c r="A1959" s="33"/>
      <c r="B1959" s="33"/>
      <c r="C1959" s="33"/>
      <c r="I1959" s="34"/>
      <c r="J1959" s="34"/>
      <c r="K1959" s="35"/>
    </row>
    <row r="1960" spans="1:11" s="32" customFormat="1" ht="12.75">
      <c r="A1960" s="33"/>
      <c r="B1960" s="33"/>
      <c r="C1960" s="33"/>
      <c r="I1960" s="34"/>
      <c r="J1960" s="34"/>
      <c r="K1960" s="35"/>
    </row>
    <row r="1961" spans="1:11" s="32" customFormat="1" ht="12.75">
      <c r="A1961" s="33"/>
      <c r="B1961" s="33"/>
      <c r="C1961" s="33"/>
      <c r="I1961" s="34"/>
      <c r="J1961" s="34"/>
      <c r="K1961" s="35"/>
    </row>
    <row r="1962" spans="1:11" s="32" customFormat="1" ht="12.75">
      <c r="A1962" s="33"/>
      <c r="B1962" s="33"/>
      <c r="C1962" s="33"/>
      <c r="I1962" s="34"/>
      <c r="J1962" s="34"/>
      <c r="K1962" s="35"/>
    </row>
    <row r="1963" spans="1:11" s="32" customFormat="1" ht="12.75">
      <c r="A1963" s="33"/>
      <c r="B1963" s="33"/>
      <c r="C1963" s="33"/>
      <c r="I1963" s="34"/>
      <c r="J1963" s="34"/>
      <c r="K1963" s="35"/>
    </row>
    <row r="1964" spans="1:11" s="32" customFormat="1" ht="12.75">
      <c r="A1964" s="33"/>
      <c r="B1964" s="33"/>
      <c r="C1964" s="33"/>
      <c r="I1964" s="34"/>
      <c r="J1964" s="34"/>
      <c r="K1964" s="35"/>
    </row>
    <row r="1965" spans="1:11" s="32" customFormat="1" ht="12.75">
      <c r="A1965" s="33"/>
      <c r="B1965" s="33"/>
      <c r="C1965" s="33"/>
      <c r="I1965" s="34"/>
      <c r="J1965" s="34"/>
      <c r="K1965" s="35"/>
    </row>
    <row r="1966" spans="1:11" s="32" customFormat="1" ht="12.75">
      <c r="A1966" s="33"/>
      <c r="B1966" s="33"/>
      <c r="C1966" s="33"/>
      <c r="I1966" s="34"/>
      <c r="J1966" s="34"/>
      <c r="K1966" s="35"/>
    </row>
    <row r="1967" spans="1:11" s="32" customFormat="1" ht="12.75">
      <c r="A1967" s="33"/>
      <c r="B1967" s="33"/>
      <c r="C1967" s="33"/>
      <c r="I1967" s="34"/>
      <c r="J1967" s="34"/>
      <c r="K1967" s="35"/>
    </row>
    <row r="1968" spans="1:11" s="32" customFormat="1" ht="12.75">
      <c r="A1968" s="33"/>
      <c r="B1968" s="33"/>
      <c r="C1968" s="33"/>
      <c r="I1968" s="34"/>
      <c r="J1968" s="34"/>
      <c r="K1968" s="35"/>
    </row>
    <row r="1969" spans="1:11" s="32" customFormat="1" ht="12.75">
      <c r="A1969" s="33"/>
      <c r="B1969" s="33"/>
      <c r="C1969" s="33"/>
      <c r="I1969" s="34"/>
      <c r="J1969" s="34"/>
      <c r="K1969" s="35"/>
    </row>
    <row r="1970" spans="1:11" s="32" customFormat="1" ht="12.75">
      <c r="A1970" s="33"/>
      <c r="B1970" s="33"/>
      <c r="C1970" s="33"/>
      <c r="I1970" s="34"/>
      <c r="J1970" s="34"/>
      <c r="K1970" s="35"/>
    </row>
    <row r="1971" spans="1:11" s="32" customFormat="1" ht="12.75">
      <c r="A1971" s="33"/>
      <c r="B1971" s="33"/>
      <c r="C1971" s="33"/>
      <c r="I1971" s="34"/>
      <c r="J1971" s="34"/>
      <c r="K1971" s="35"/>
    </row>
    <row r="1972" spans="1:11" s="32" customFormat="1" ht="12.75">
      <c r="A1972" s="33"/>
      <c r="B1972" s="33"/>
      <c r="C1972" s="33"/>
      <c r="I1972" s="34"/>
      <c r="J1972" s="34"/>
      <c r="K1972" s="35"/>
    </row>
    <row r="1973" spans="1:11" s="32" customFormat="1" ht="12.75">
      <c r="A1973" s="33"/>
      <c r="B1973" s="33"/>
      <c r="C1973" s="33"/>
      <c r="I1973" s="34"/>
      <c r="J1973" s="34"/>
      <c r="K1973" s="35"/>
    </row>
    <row r="1974" spans="1:11" s="32" customFormat="1" ht="12.75">
      <c r="A1974" s="33"/>
      <c r="B1974" s="33"/>
      <c r="C1974" s="33"/>
      <c r="I1974" s="34"/>
      <c r="J1974" s="34"/>
      <c r="K1974" s="35"/>
    </row>
    <row r="1975" spans="1:11" s="32" customFormat="1" ht="12.75">
      <c r="A1975" s="33"/>
      <c r="B1975" s="33"/>
      <c r="C1975" s="33"/>
      <c r="I1975" s="34"/>
      <c r="J1975" s="34"/>
      <c r="K1975" s="35"/>
    </row>
    <row r="1976" spans="1:11" s="32" customFormat="1" ht="12.75">
      <c r="A1976" s="33"/>
      <c r="B1976" s="33"/>
      <c r="C1976" s="33"/>
      <c r="I1976" s="34"/>
      <c r="J1976" s="34"/>
      <c r="K1976" s="35"/>
    </row>
    <row r="1977" spans="1:11" s="32" customFormat="1" ht="12.75">
      <c r="A1977" s="33"/>
      <c r="B1977" s="33"/>
      <c r="C1977" s="33"/>
      <c r="I1977" s="34"/>
      <c r="J1977" s="34"/>
      <c r="K1977" s="35"/>
    </row>
    <row r="1978" spans="1:11" s="32" customFormat="1" ht="12.75">
      <c r="A1978" s="33"/>
      <c r="B1978" s="33"/>
      <c r="C1978" s="33"/>
      <c r="I1978" s="34"/>
      <c r="J1978" s="34"/>
      <c r="K1978" s="35"/>
    </row>
    <row r="1979" spans="1:11" s="32" customFormat="1" ht="12.75">
      <c r="A1979" s="33"/>
      <c r="B1979" s="33"/>
      <c r="C1979" s="33"/>
      <c r="I1979" s="34"/>
      <c r="J1979" s="34"/>
      <c r="K1979" s="35"/>
    </row>
    <row r="1980" spans="1:11" s="32" customFormat="1" ht="12.75">
      <c r="A1980" s="33"/>
      <c r="B1980" s="33"/>
      <c r="C1980" s="33"/>
      <c r="I1980" s="34"/>
      <c r="J1980" s="34"/>
      <c r="K1980" s="35"/>
    </row>
    <row r="1981" spans="1:11" s="32" customFormat="1" ht="12.75">
      <c r="A1981" s="33"/>
      <c r="B1981" s="33"/>
      <c r="C1981" s="33"/>
      <c r="I1981" s="34"/>
      <c r="J1981" s="34"/>
      <c r="K1981" s="35"/>
    </row>
    <row r="1982" spans="1:11" s="32" customFormat="1" ht="12.75">
      <c r="A1982" s="33"/>
      <c r="B1982" s="33"/>
      <c r="C1982" s="33"/>
      <c r="I1982" s="34"/>
      <c r="J1982" s="34"/>
      <c r="K1982" s="35"/>
    </row>
    <row r="1983" spans="1:11" s="32" customFormat="1" ht="12.75">
      <c r="A1983" s="33"/>
      <c r="B1983" s="33"/>
      <c r="C1983" s="33"/>
      <c r="I1983" s="34"/>
      <c r="J1983" s="34"/>
      <c r="K1983" s="35"/>
    </row>
    <row r="1984" spans="1:11" s="32" customFormat="1" ht="12.75">
      <c r="A1984" s="33"/>
      <c r="B1984" s="33"/>
      <c r="C1984" s="33"/>
      <c r="I1984" s="34"/>
      <c r="J1984" s="34"/>
      <c r="K1984" s="35"/>
    </row>
    <row r="1985" spans="1:11" s="32" customFormat="1" ht="12.75">
      <c r="A1985" s="33"/>
      <c r="B1985" s="33"/>
      <c r="C1985" s="33"/>
      <c r="I1985" s="34"/>
      <c r="J1985" s="34"/>
      <c r="K1985" s="35"/>
    </row>
    <row r="1986" spans="1:11" s="32" customFormat="1" ht="12.75">
      <c r="A1986" s="33"/>
      <c r="B1986" s="33"/>
      <c r="C1986" s="33"/>
      <c r="I1986" s="34"/>
      <c r="J1986" s="34"/>
      <c r="K1986" s="35"/>
    </row>
    <row r="1987" spans="1:11" s="32" customFormat="1" ht="12.75">
      <c r="A1987" s="33"/>
      <c r="B1987" s="33"/>
      <c r="C1987" s="33"/>
      <c r="I1987" s="34"/>
      <c r="J1987" s="34"/>
      <c r="K1987" s="35"/>
    </row>
    <row r="1988" spans="1:11" s="32" customFormat="1" ht="12.75">
      <c r="A1988" s="33"/>
      <c r="B1988" s="33"/>
      <c r="C1988" s="33"/>
      <c r="I1988" s="34"/>
      <c r="J1988" s="34"/>
      <c r="K1988" s="35"/>
    </row>
    <row r="1989" spans="1:11" s="32" customFormat="1" ht="12.75">
      <c r="A1989" s="33"/>
      <c r="B1989" s="33"/>
      <c r="C1989" s="33"/>
      <c r="I1989" s="34"/>
      <c r="J1989" s="34"/>
      <c r="K1989" s="35"/>
    </row>
    <row r="1990" spans="1:11" s="32" customFormat="1" ht="12.75">
      <c r="A1990" s="33"/>
      <c r="B1990" s="33"/>
      <c r="C1990" s="33"/>
      <c r="I1990" s="34"/>
      <c r="J1990" s="34"/>
      <c r="K1990" s="35"/>
    </row>
    <row r="1991" spans="1:11" s="32" customFormat="1" ht="12.75">
      <c r="A1991" s="33"/>
      <c r="B1991" s="33"/>
      <c r="C1991" s="33"/>
      <c r="I1991" s="34"/>
      <c r="J1991" s="34"/>
      <c r="K1991" s="35"/>
    </row>
    <row r="1992" spans="1:11" s="32" customFormat="1" ht="12.75">
      <c r="A1992" s="33"/>
      <c r="B1992" s="33"/>
      <c r="C1992" s="33"/>
      <c r="I1992" s="34"/>
      <c r="J1992" s="34"/>
      <c r="K1992" s="35"/>
    </row>
    <row r="1993" spans="1:11" s="32" customFormat="1" ht="12.75">
      <c r="A1993" s="33"/>
      <c r="B1993" s="33"/>
      <c r="C1993" s="33"/>
      <c r="I1993" s="34"/>
      <c r="J1993" s="34"/>
      <c r="K1993" s="35"/>
    </row>
    <row r="1994" spans="1:11" s="32" customFormat="1" ht="12.75">
      <c r="A1994" s="33"/>
      <c r="B1994" s="33"/>
      <c r="C1994" s="33"/>
      <c r="I1994" s="34"/>
      <c r="J1994" s="34"/>
      <c r="K1994" s="35"/>
    </row>
    <row r="1995" spans="1:11" s="32" customFormat="1" ht="12.75">
      <c r="A1995" s="33"/>
      <c r="B1995" s="33"/>
      <c r="C1995" s="33"/>
      <c r="I1995" s="34"/>
      <c r="J1995" s="34"/>
      <c r="K1995" s="35"/>
    </row>
    <row r="1996" spans="1:11" s="32" customFormat="1" ht="12.75">
      <c r="A1996" s="33"/>
      <c r="B1996" s="33"/>
      <c r="C1996" s="33"/>
      <c r="I1996" s="34"/>
      <c r="J1996" s="34"/>
      <c r="K1996" s="35"/>
    </row>
    <row r="1997" spans="1:11" s="32" customFormat="1" ht="12.75">
      <c r="A1997" s="33"/>
      <c r="B1997" s="33"/>
      <c r="C1997" s="33"/>
      <c r="I1997" s="34"/>
      <c r="J1997" s="34"/>
      <c r="K1997" s="35"/>
    </row>
    <row r="1998" spans="1:11" s="32" customFormat="1" ht="12.75">
      <c r="A1998" s="33"/>
      <c r="B1998" s="33"/>
      <c r="C1998" s="33"/>
      <c r="I1998" s="34"/>
      <c r="J1998" s="34"/>
      <c r="K1998" s="35"/>
    </row>
    <row r="1999" spans="1:11" s="32" customFormat="1" ht="12.75">
      <c r="A1999" s="33"/>
      <c r="B1999" s="33"/>
      <c r="C1999" s="33"/>
      <c r="I1999" s="34"/>
      <c r="J1999" s="34"/>
      <c r="K1999" s="35"/>
    </row>
    <row r="2000" spans="1:11" s="32" customFormat="1" ht="12.75">
      <c r="A2000" s="33"/>
      <c r="B2000" s="33"/>
      <c r="C2000" s="33"/>
      <c r="I2000" s="34"/>
      <c r="J2000" s="34"/>
      <c r="K2000" s="35"/>
    </row>
    <row r="2001" spans="1:11" s="32" customFormat="1" ht="12.75">
      <c r="A2001" s="33"/>
      <c r="B2001" s="33"/>
      <c r="C2001" s="33"/>
      <c r="I2001" s="34"/>
      <c r="J2001" s="34"/>
      <c r="K2001" s="35"/>
    </row>
    <row r="2002" spans="1:11" s="32" customFormat="1" ht="12.75">
      <c r="A2002" s="33"/>
      <c r="B2002" s="33"/>
      <c r="C2002" s="33"/>
      <c r="I2002" s="34"/>
      <c r="J2002" s="34"/>
      <c r="K2002" s="35"/>
    </row>
    <row r="2003" spans="1:11" s="32" customFormat="1" ht="12.75">
      <c r="A2003" s="33"/>
      <c r="B2003" s="33"/>
      <c r="C2003" s="33"/>
      <c r="I2003" s="34"/>
      <c r="J2003" s="34"/>
      <c r="K2003" s="35"/>
    </row>
    <row r="2004" spans="1:11" s="32" customFormat="1" ht="12.75">
      <c r="A2004" s="33"/>
      <c r="B2004" s="33"/>
      <c r="C2004" s="33"/>
      <c r="I2004" s="34"/>
      <c r="J2004" s="34"/>
      <c r="K2004" s="35"/>
    </row>
    <row r="2005" spans="1:11" s="32" customFormat="1" ht="12.75">
      <c r="A2005" s="33"/>
      <c r="B2005" s="33"/>
      <c r="C2005" s="33"/>
      <c r="I2005" s="34"/>
      <c r="J2005" s="34"/>
      <c r="K2005" s="35"/>
    </row>
    <row r="2006" spans="1:11" s="32" customFormat="1" ht="12.75">
      <c r="A2006" s="33"/>
      <c r="B2006" s="33"/>
      <c r="C2006" s="33"/>
      <c r="I2006" s="34"/>
      <c r="J2006" s="34"/>
      <c r="K2006" s="35"/>
    </row>
    <row r="2007" spans="1:11" s="32" customFormat="1" ht="12.75">
      <c r="A2007" s="33"/>
      <c r="B2007" s="33"/>
      <c r="C2007" s="33"/>
      <c r="I2007" s="34"/>
      <c r="J2007" s="34"/>
      <c r="K2007" s="35"/>
    </row>
    <row r="2008" spans="1:11" s="32" customFormat="1" ht="12.75">
      <c r="A2008" s="33"/>
      <c r="B2008" s="33"/>
      <c r="C2008" s="33"/>
      <c r="I2008" s="34"/>
      <c r="J2008" s="34"/>
      <c r="K2008" s="35"/>
    </row>
    <row r="2009" spans="1:11" s="32" customFormat="1" ht="12.75">
      <c r="A2009" s="33"/>
      <c r="B2009" s="33"/>
      <c r="C2009" s="33"/>
      <c r="I2009" s="34"/>
      <c r="J2009" s="34"/>
      <c r="K2009" s="35"/>
    </row>
    <row r="2010" spans="1:11" s="32" customFormat="1" ht="12.75">
      <c r="A2010" s="33"/>
      <c r="B2010" s="33"/>
      <c r="C2010" s="33"/>
      <c r="I2010" s="34"/>
      <c r="J2010" s="34"/>
      <c r="K2010" s="35"/>
    </row>
    <row r="2011" spans="1:11" s="32" customFormat="1" ht="12.75">
      <c r="A2011" s="33"/>
      <c r="B2011" s="33"/>
      <c r="C2011" s="33"/>
      <c r="I2011" s="34"/>
      <c r="J2011" s="34"/>
      <c r="K2011" s="35"/>
    </row>
    <row r="2012" spans="1:11" s="32" customFormat="1" ht="12.75">
      <c r="A2012" s="33"/>
      <c r="B2012" s="33"/>
      <c r="C2012" s="33"/>
      <c r="I2012" s="34"/>
      <c r="J2012" s="34"/>
      <c r="K2012" s="35"/>
    </row>
    <row r="2013" spans="1:11" s="32" customFormat="1" ht="12.75">
      <c r="A2013" s="33"/>
      <c r="B2013" s="33"/>
      <c r="C2013" s="33"/>
      <c r="I2013" s="34"/>
      <c r="J2013" s="34"/>
      <c r="K2013" s="35"/>
    </row>
    <row r="2014" spans="1:11" s="32" customFormat="1" ht="12.75">
      <c r="A2014" s="33"/>
      <c r="B2014" s="33"/>
      <c r="C2014" s="33"/>
      <c r="I2014" s="34"/>
      <c r="J2014" s="34"/>
      <c r="K2014" s="35"/>
    </row>
    <row r="2015" spans="1:11" s="32" customFormat="1" ht="12.75">
      <c r="A2015" s="33"/>
      <c r="B2015" s="33"/>
      <c r="C2015" s="33"/>
      <c r="I2015" s="34"/>
      <c r="J2015" s="34"/>
      <c r="K2015" s="35"/>
    </row>
    <row r="2016" spans="1:11" s="32" customFormat="1" ht="12.75">
      <c r="A2016" s="33"/>
      <c r="B2016" s="33"/>
      <c r="C2016" s="33"/>
      <c r="I2016" s="34"/>
      <c r="J2016" s="34"/>
      <c r="K2016" s="35"/>
    </row>
    <row r="2017" spans="1:11" s="32" customFormat="1" ht="12.75">
      <c r="A2017" s="33"/>
      <c r="B2017" s="33"/>
      <c r="C2017" s="33"/>
      <c r="I2017" s="34"/>
      <c r="J2017" s="34"/>
      <c r="K2017" s="35"/>
    </row>
    <row r="2018" spans="1:11" s="32" customFormat="1" ht="12.75">
      <c r="A2018" s="33"/>
      <c r="B2018" s="33"/>
      <c r="C2018" s="33"/>
      <c r="I2018" s="34"/>
      <c r="J2018" s="34"/>
      <c r="K2018" s="35"/>
    </row>
    <row r="2019" spans="1:11" s="32" customFormat="1" ht="12.75">
      <c r="A2019" s="33"/>
      <c r="B2019" s="33"/>
      <c r="C2019" s="33"/>
      <c r="I2019" s="34"/>
      <c r="J2019" s="34"/>
      <c r="K2019" s="35"/>
    </row>
    <row r="2020" spans="1:11" s="32" customFormat="1" ht="12.75">
      <c r="A2020" s="33"/>
      <c r="B2020" s="33"/>
      <c r="C2020" s="33"/>
      <c r="I2020" s="34"/>
      <c r="J2020" s="34"/>
      <c r="K2020" s="35"/>
    </row>
    <row r="2021" spans="1:11" s="32" customFormat="1" ht="12.75">
      <c r="A2021" s="33"/>
      <c r="B2021" s="33"/>
      <c r="C2021" s="33"/>
      <c r="I2021" s="34"/>
      <c r="J2021" s="34"/>
      <c r="K2021" s="35"/>
    </row>
    <row r="2022" spans="1:11" s="32" customFormat="1" ht="12.75">
      <c r="A2022" s="33"/>
      <c r="B2022" s="33"/>
      <c r="C2022" s="33"/>
      <c r="I2022" s="34"/>
      <c r="J2022" s="34"/>
      <c r="K2022" s="35"/>
    </row>
    <row r="2023" spans="1:11" s="32" customFormat="1" ht="12.75">
      <c r="A2023" s="33"/>
      <c r="B2023" s="33"/>
      <c r="C2023" s="33"/>
      <c r="I2023" s="34"/>
      <c r="J2023" s="34"/>
      <c r="K2023" s="35"/>
    </row>
    <row r="2024" spans="1:11" s="32" customFormat="1" ht="12.75">
      <c r="A2024" s="33"/>
      <c r="B2024" s="33"/>
      <c r="C2024" s="33"/>
      <c r="I2024" s="34"/>
      <c r="J2024" s="34"/>
      <c r="K2024" s="35"/>
    </row>
    <row r="2025" spans="1:11" s="32" customFormat="1" ht="12.75">
      <c r="A2025" s="33"/>
      <c r="B2025" s="33"/>
      <c r="C2025" s="33"/>
      <c r="I2025" s="34"/>
      <c r="J2025" s="34"/>
      <c r="K2025" s="35"/>
    </row>
    <row r="2026" spans="1:11" s="32" customFormat="1" ht="12.75">
      <c r="A2026" s="33"/>
      <c r="B2026" s="33"/>
      <c r="C2026" s="33"/>
      <c r="I2026" s="34"/>
      <c r="J2026" s="34"/>
      <c r="K2026" s="35"/>
    </row>
    <row r="2027" spans="1:11" s="32" customFormat="1" ht="12.75">
      <c r="A2027" s="33"/>
      <c r="B2027" s="33"/>
      <c r="C2027" s="33"/>
      <c r="I2027" s="34"/>
      <c r="J2027" s="34"/>
      <c r="K2027" s="35"/>
    </row>
    <row r="2028" spans="1:11" s="32" customFormat="1" ht="12.75">
      <c r="A2028" s="33"/>
      <c r="B2028" s="33"/>
      <c r="C2028" s="33"/>
      <c r="I2028" s="34"/>
      <c r="J2028" s="34"/>
      <c r="K2028" s="35"/>
    </row>
    <row r="2029" spans="1:11" s="32" customFormat="1" ht="12.75">
      <c r="A2029" s="33"/>
      <c r="B2029" s="33"/>
      <c r="C2029" s="33"/>
      <c r="I2029" s="34"/>
      <c r="J2029" s="34"/>
      <c r="K2029" s="35"/>
    </row>
    <row r="2030" spans="1:11" s="32" customFormat="1" ht="12.75">
      <c r="A2030" s="33"/>
      <c r="B2030" s="33"/>
      <c r="C2030" s="33"/>
      <c r="I2030" s="34"/>
      <c r="J2030" s="34"/>
      <c r="K2030" s="35"/>
    </row>
    <row r="2031" spans="1:11" s="32" customFormat="1" ht="12.75">
      <c r="A2031" s="33"/>
      <c r="B2031" s="33"/>
      <c r="C2031" s="33"/>
      <c r="I2031" s="34"/>
      <c r="J2031" s="34"/>
      <c r="K2031" s="35"/>
    </row>
    <row r="2032" spans="1:11" s="32" customFormat="1" ht="12.75">
      <c r="A2032" s="33"/>
      <c r="B2032" s="33"/>
      <c r="C2032" s="33"/>
      <c r="I2032" s="34"/>
      <c r="J2032" s="34"/>
      <c r="K2032" s="35"/>
    </row>
    <row r="2033" spans="1:11" s="32" customFormat="1" ht="12.75">
      <c r="A2033" s="33"/>
      <c r="B2033" s="33"/>
      <c r="C2033" s="33"/>
      <c r="I2033" s="34"/>
      <c r="J2033" s="34"/>
      <c r="K2033" s="35"/>
    </row>
    <row r="2034" spans="1:11" s="32" customFormat="1" ht="12.75">
      <c r="A2034" s="33"/>
      <c r="B2034" s="33"/>
      <c r="C2034" s="33"/>
      <c r="I2034" s="34"/>
      <c r="J2034" s="34"/>
      <c r="K2034" s="35"/>
    </row>
    <row r="2035" spans="1:11" s="32" customFormat="1" ht="12.75">
      <c r="A2035" s="33"/>
      <c r="B2035" s="33"/>
      <c r="C2035" s="33"/>
      <c r="I2035" s="34"/>
      <c r="J2035" s="34"/>
      <c r="K2035" s="35"/>
    </row>
    <row r="2036" spans="1:11" s="32" customFormat="1" ht="12.75">
      <c r="A2036" s="33"/>
      <c r="B2036" s="33"/>
      <c r="C2036" s="33"/>
      <c r="I2036" s="34"/>
      <c r="J2036" s="34"/>
      <c r="K2036" s="35"/>
    </row>
    <row r="2037" spans="1:11" s="32" customFormat="1" ht="12.75">
      <c r="A2037" s="33"/>
      <c r="B2037" s="33"/>
      <c r="C2037" s="33"/>
      <c r="I2037" s="34"/>
      <c r="J2037" s="34"/>
      <c r="K2037" s="35"/>
    </row>
    <row r="2038" spans="1:11" s="32" customFormat="1" ht="12.75">
      <c r="A2038" s="33"/>
      <c r="B2038" s="33"/>
      <c r="C2038" s="33"/>
      <c r="I2038" s="34"/>
      <c r="J2038" s="34"/>
      <c r="K2038" s="35"/>
    </row>
    <row r="2039" spans="1:11" s="32" customFormat="1" ht="12.75">
      <c r="A2039" s="33"/>
      <c r="B2039" s="33"/>
      <c r="C2039" s="33"/>
      <c r="I2039" s="34"/>
      <c r="J2039" s="34"/>
      <c r="K2039" s="35"/>
    </row>
    <row r="2040" spans="1:11" s="32" customFormat="1" ht="12.75">
      <c r="A2040" s="33"/>
      <c r="B2040" s="33"/>
      <c r="C2040" s="33"/>
      <c r="I2040" s="34"/>
      <c r="J2040" s="34"/>
      <c r="K2040" s="35"/>
    </row>
    <row r="2041" spans="1:11" s="32" customFormat="1" ht="12.75">
      <c r="A2041" s="33"/>
      <c r="B2041" s="33"/>
      <c r="C2041" s="33"/>
      <c r="I2041" s="34"/>
      <c r="J2041" s="34"/>
      <c r="K2041" s="35"/>
    </row>
    <row r="2042" spans="1:11" s="32" customFormat="1" ht="12.75">
      <c r="A2042" s="33"/>
      <c r="B2042" s="33"/>
      <c r="C2042" s="33"/>
      <c r="I2042" s="34"/>
      <c r="J2042" s="34"/>
      <c r="K2042" s="35"/>
    </row>
    <row r="2043" spans="1:11" s="32" customFormat="1" ht="12.75">
      <c r="A2043" s="33"/>
      <c r="B2043" s="33"/>
      <c r="C2043" s="33"/>
      <c r="I2043" s="34"/>
      <c r="J2043" s="34"/>
      <c r="K2043" s="35"/>
    </row>
    <row r="2044" spans="1:11" s="32" customFormat="1" ht="12.75">
      <c r="A2044" s="33"/>
      <c r="B2044" s="33"/>
      <c r="C2044" s="33"/>
      <c r="I2044" s="34"/>
      <c r="J2044" s="34"/>
      <c r="K2044" s="35"/>
    </row>
    <row r="2045" spans="1:11" s="32" customFormat="1" ht="12.75">
      <c r="A2045" s="33"/>
      <c r="B2045" s="33"/>
      <c r="C2045" s="33"/>
      <c r="I2045" s="34"/>
      <c r="J2045" s="34"/>
      <c r="K2045" s="35"/>
    </row>
    <row r="2046" spans="1:11" s="32" customFormat="1" ht="12.75">
      <c r="A2046" s="33"/>
      <c r="B2046" s="33"/>
      <c r="C2046" s="33"/>
      <c r="I2046" s="34"/>
      <c r="J2046" s="34"/>
      <c r="K2046" s="35"/>
    </row>
    <row r="2047" spans="1:11" s="32" customFormat="1" ht="12.75">
      <c r="A2047" s="33"/>
      <c r="B2047" s="33"/>
      <c r="C2047" s="33"/>
      <c r="I2047" s="34"/>
      <c r="J2047" s="34"/>
      <c r="K2047" s="35"/>
    </row>
    <row r="2048" spans="1:11" s="32" customFormat="1" ht="12.75">
      <c r="A2048" s="33"/>
      <c r="B2048" s="33"/>
      <c r="C2048" s="33"/>
      <c r="I2048" s="34"/>
      <c r="J2048" s="34"/>
      <c r="K2048" s="35"/>
    </row>
    <row r="2049" spans="1:11" s="32" customFormat="1" ht="12.75">
      <c r="A2049" s="33"/>
      <c r="B2049" s="33"/>
      <c r="C2049" s="33"/>
      <c r="I2049" s="34"/>
      <c r="J2049" s="34"/>
      <c r="K2049" s="35"/>
    </row>
    <row r="2050" spans="1:11" s="32" customFormat="1" ht="12.75">
      <c r="A2050" s="33"/>
      <c r="B2050" s="33"/>
      <c r="C2050" s="33"/>
      <c r="I2050" s="34"/>
      <c r="J2050" s="34"/>
      <c r="K2050" s="35"/>
    </row>
    <row r="2051" spans="1:11" s="32" customFormat="1" ht="12.75">
      <c r="A2051" s="33"/>
      <c r="B2051" s="33"/>
      <c r="C2051" s="33"/>
      <c r="I2051" s="34"/>
      <c r="J2051" s="34"/>
      <c r="K2051" s="35"/>
    </row>
    <row r="2052" spans="1:11" s="32" customFormat="1" ht="12.75">
      <c r="A2052" s="33"/>
      <c r="B2052" s="33"/>
      <c r="C2052" s="33"/>
      <c r="I2052" s="34"/>
      <c r="J2052" s="34"/>
      <c r="K2052" s="35"/>
    </row>
    <row r="2053" spans="1:11" s="32" customFormat="1" ht="12.75">
      <c r="A2053" s="33"/>
      <c r="B2053" s="33"/>
      <c r="C2053" s="33"/>
      <c r="I2053" s="34"/>
      <c r="J2053" s="34"/>
      <c r="K2053" s="35"/>
    </row>
    <row r="2054" spans="1:11" s="32" customFormat="1" ht="12.75">
      <c r="A2054" s="33"/>
      <c r="B2054" s="33"/>
      <c r="C2054" s="33"/>
      <c r="I2054" s="34"/>
      <c r="J2054" s="34"/>
      <c r="K2054" s="35"/>
    </row>
    <row r="2055" spans="1:11" s="32" customFormat="1" ht="12.75">
      <c r="A2055" s="33"/>
      <c r="B2055" s="33"/>
      <c r="C2055" s="33"/>
      <c r="I2055" s="34"/>
      <c r="J2055" s="34"/>
      <c r="K2055" s="35"/>
    </row>
    <row r="2056" spans="1:11" s="32" customFormat="1" ht="12.75">
      <c r="A2056" s="33"/>
      <c r="B2056" s="33"/>
      <c r="C2056" s="33"/>
      <c r="I2056" s="34"/>
      <c r="J2056" s="34"/>
      <c r="K2056" s="35"/>
    </row>
    <row r="2057" spans="1:11" s="32" customFormat="1" ht="12.75">
      <c r="A2057" s="33"/>
      <c r="B2057" s="33"/>
      <c r="C2057" s="33"/>
      <c r="I2057" s="34"/>
      <c r="J2057" s="34"/>
      <c r="K2057" s="35"/>
    </row>
    <row r="2058" spans="1:11" s="32" customFormat="1" ht="12.75">
      <c r="A2058" s="33"/>
      <c r="B2058" s="33"/>
      <c r="C2058" s="33"/>
      <c r="I2058" s="34"/>
      <c r="J2058" s="34"/>
      <c r="K2058" s="35"/>
    </row>
    <row r="2059" spans="1:11" s="32" customFormat="1" ht="12.75">
      <c r="A2059" s="33"/>
      <c r="B2059" s="33"/>
      <c r="C2059" s="33"/>
      <c r="I2059" s="34"/>
      <c r="J2059" s="34"/>
      <c r="K2059" s="35"/>
    </row>
    <row r="2060" spans="1:11" ht="12.75">
      <c r="A2060" s="33"/>
      <c r="B2060" s="33"/>
      <c r="C2060" s="33"/>
      <c r="D2060" s="32"/>
      <c r="E2060" s="32"/>
      <c r="F2060" s="32"/>
      <c r="G2060" s="32"/>
      <c r="H2060" s="32"/>
      <c r="I2060" s="34"/>
      <c r="J2060" s="34"/>
      <c r="K2060" s="35"/>
    </row>
    <row r="2061" spans="4:9" ht="12.75">
      <c r="D2061" s="32"/>
      <c r="E2061" s="32"/>
      <c r="F2061" s="32"/>
      <c r="G2061" s="32"/>
      <c r="H2061" s="32"/>
      <c r="I2061" s="34"/>
    </row>
  </sheetData>
  <sheetProtection/>
  <protectedRanges>
    <protectedRange sqref="J10" name="Диапазон1_3_1_1_3_11_1_1_3_1_1_2_1_1_1_1"/>
  </protectedRanges>
  <mergeCells count="4">
    <mergeCell ref="A1:K1"/>
    <mergeCell ref="A4:K4"/>
    <mergeCell ref="A2:K2"/>
    <mergeCell ref="A3:K3"/>
  </mergeCells>
  <printOptions/>
  <pageMargins left="0.2755905511811024" right="0.1968503937007874" top="0.1968503937007874" bottom="0.15748031496062992" header="0.1968503937007874" footer="0.15748031496062992"/>
  <pageSetup fitToHeight="2" fitToWidth="1" horizontalDpi="600" verticalDpi="600" orientation="portrait" paperSize="9" scale="6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8"/>
  </sheetPr>
  <dimension ref="A1:F57"/>
  <sheetViews>
    <sheetView view="pageBreakPreview" zoomScaleSheetLayoutView="100" zoomScalePageLayoutView="0" workbookViewId="0" topLeftCell="A1">
      <selection activeCell="F12" sqref="F12"/>
    </sheetView>
  </sheetViews>
  <sheetFormatPr defaultColWidth="9.140625" defaultRowHeight="12.75"/>
  <cols>
    <col min="1" max="1" width="23.28125" style="0" customWidth="1"/>
    <col min="2" max="2" width="20.8515625" style="0" customWidth="1"/>
    <col min="3" max="3" width="12.8515625" style="0" customWidth="1"/>
    <col min="4" max="4" width="25.8515625" style="0" customWidth="1"/>
    <col min="5" max="5" width="21.28125" style="0" customWidth="1"/>
    <col min="6" max="6" width="20.421875" style="0" customWidth="1"/>
  </cols>
  <sheetData>
    <row r="1" spans="1:5" ht="59.25" customHeight="1">
      <c r="A1" s="349" t="s">
        <v>263</v>
      </c>
      <c r="B1" s="349"/>
      <c r="C1" s="349"/>
      <c r="D1" s="349"/>
      <c r="E1" s="349"/>
    </row>
    <row r="2" spans="1:5" ht="18" customHeight="1">
      <c r="A2" s="345" t="s">
        <v>163</v>
      </c>
      <c r="B2" s="345"/>
      <c r="C2" s="345"/>
      <c r="D2" s="345"/>
      <c r="E2" s="345"/>
    </row>
    <row r="3" spans="1:5" ht="14.25">
      <c r="A3" s="202"/>
      <c r="B3" s="202"/>
      <c r="C3" s="202"/>
      <c r="D3" s="202"/>
      <c r="E3" s="203"/>
    </row>
    <row r="4" spans="1:5" s="226" customFormat="1" ht="16.5" customHeight="1">
      <c r="A4" s="224" t="s">
        <v>21</v>
      </c>
      <c r="B4" s="225"/>
      <c r="C4" s="225"/>
      <c r="D4" s="225"/>
      <c r="E4" s="205" t="s">
        <v>104</v>
      </c>
    </row>
    <row r="5" spans="1:5" ht="16.5" customHeight="1">
      <c r="A5" s="206" t="s">
        <v>34</v>
      </c>
      <c r="B5" s="206" t="s">
        <v>35</v>
      </c>
      <c r="C5" s="206" t="s">
        <v>36</v>
      </c>
      <c r="D5" s="206" t="s">
        <v>37</v>
      </c>
      <c r="E5" s="206" t="s">
        <v>164</v>
      </c>
    </row>
    <row r="6" spans="1:5" ht="34.5" customHeight="1">
      <c r="A6" s="207" t="s">
        <v>29</v>
      </c>
      <c r="B6" s="207" t="s">
        <v>176</v>
      </c>
      <c r="C6" s="207" t="s">
        <v>165</v>
      </c>
      <c r="D6" s="207" t="s">
        <v>162</v>
      </c>
      <c r="E6" s="208"/>
    </row>
    <row r="7" spans="1:6" ht="34.5" customHeight="1">
      <c r="A7" s="207" t="s">
        <v>166</v>
      </c>
      <c r="B7" s="207" t="s">
        <v>177</v>
      </c>
      <c r="C7" s="207" t="s">
        <v>169</v>
      </c>
      <c r="D7" s="210" t="s">
        <v>39</v>
      </c>
      <c r="E7" s="208"/>
      <c r="F7" s="209"/>
    </row>
    <row r="8" spans="1:6" ht="34.5" customHeight="1">
      <c r="A8" s="207" t="s">
        <v>166</v>
      </c>
      <c r="B8" s="207" t="s">
        <v>178</v>
      </c>
      <c r="C8" s="207" t="s">
        <v>167</v>
      </c>
      <c r="D8" s="207" t="s">
        <v>39</v>
      </c>
      <c r="E8" s="208"/>
      <c r="F8" s="209"/>
    </row>
    <row r="9" spans="1:5" ht="34.5" customHeight="1">
      <c r="A9" s="207" t="s">
        <v>166</v>
      </c>
      <c r="B9" s="207" t="s">
        <v>69</v>
      </c>
      <c r="C9" s="210" t="s">
        <v>169</v>
      </c>
      <c r="D9" s="207" t="s">
        <v>38</v>
      </c>
      <c r="E9" s="208"/>
    </row>
    <row r="10" spans="1:5" ht="34.5" customHeight="1">
      <c r="A10" s="207" t="s">
        <v>14</v>
      </c>
      <c r="B10" s="207" t="s">
        <v>168</v>
      </c>
      <c r="C10" s="207" t="s">
        <v>169</v>
      </c>
      <c r="D10" s="207" t="s">
        <v>39</v>
      </c>
      <c r="E10" s="208"/>
    </row>
    <row r="11" spans="1:5" ht="34.5" customHeight="1">
      <c r="A11" s="207" t="s">
        <v>57</v>
      </c>
      <c r="B11" s="207" t="s">
        <v>70</v>
      </c>
      <c r="C11" s="207" t="s">
        <v>167</v>
      </c>
      <c r="D11" s="207" t="s">
        <v>39</v>
      </c>
      <c r="E11" s="208"/>
    </row>
    <row r="12" spans="1:5" s="209" customFormat="1" ht="34.5" customHeight="1">
      <c r="A12" s="210" t="s">
        <v>264</v>
      </c>
      <c r="B12" s="210" t="s">
        <v>265</v>
      </c>
      <c r="C12" s="210" t="s">
        <v>266</v>
      </c>
      <c r="D12" s="210" t="s">
        <v>38</v>
      </c>
      <c r="E12" s="290"/>
    </row>
    <row r="13" spans="1:5" ht="34.5" customHeight="1">
      <c r="A13" s="207" t="s">
        <v>75</v>
      </c>
      <c r="B13" s="207" t="s">
        <v>175</v>
      </c>
      <c r="C13" s="210" t="s">
        <v>169</v>
      </c>
      <c r="D13" s="207" t="s">
        <v>38</v>
      </c>
      <c r="E13" s="208"/>
    </row>
    <row r="14" spans="1:5" ht="34.5" customHeight="1">
      <c r="A14" s="207" t="s">
        <v>170</v>
      </c>
      <c r="B14" s="207" t="s">
        <v>71</v>
      </c>
      <c r="C14" s="207" t="s">
        <v>167</v>
      </c>
      <c r="D14" s="207" t="s">
        <v>39</v>
      </c>
      <c r="E14" s="208"/>
    </row>
    <row r="15" spans="1:5" ht="34.5" customHeight="1">
      <c r="A15" s="207" t="s">
        <v>61</v>
      </c>
      <c r="B15" s="207" t="s">
        <v>69</v>
      </c>
      <c r="C15" s="207" t="s">
        <v>169</v>
      </c>
      <c r="D15" s="207" t="s">
        <v>38</v>
      </c>
      <c r="E15" s="208"/>
    </row>
    <row r="16" spans="1:5" s="209" customFormat="1" ht="34.5" customHeight="1">
      <c r="A16" s="210" t="s">
        <v>15</v>
      </c>
      <c r="B16" s="210" t="s">
        <v>72</v>
      </c>
      <c r="C16" s="210"/>
      <c r="D16" s="210" t="s">
        <v>39</v>
      </c>
      <c r="E16" s="211"/>
    </row>
    <row r="17" spans="1:5" s="209" customFormat="1" ht="34.5" customHeight="1">
      <c r="A17" s="210" t="s">
        <v>249</v>
      </c>
      <c r="B17" s="210" t="s">
        <v>173</v>
      </c>
      <c r="C17" s="210"/>
      <c r="D17" s="210"/>
      <c r="E17" s="211"/>
    </row>
    <row r="18" spans="1:5" ht="14.25">
      <c r="A18" s="212"/>
      <c r="B18" s="213"/>
      <c r="C18" s="213"/>
      <c r="D18" s="213"/>
      <c r="E18" s="214"/>
    </row>
    <row r="19" spans="4:5" ht="12.75">
      <c r="D19" s="215"/>
      <c r="E19" s="215"/>
    </row>
    <row r="20" spans="1:4" ht="12.75">
      <c r="A20" s="215" t="s">
        <v>29</v>
      </c>
      <c r="D20" s="215" t="s">
        <v>174</v>
      </c>
    </row>
    <row r="21" spans="1:5" ht="12.75">
      <c r="A21" s="348"/>
      <c r="B21" s="348"/>
      <c r="C21" s="348"/>
      <c r="D21" s="348"/>
      <c r="E21" s="348"/>
    </row>
    <row r="22" spans="1:5" ht="58.5" customHeight="1">
      <c r="A22" s="349" t="s">
        <v>263</v>
      </c>
      <c r="B22" s="349"/>
      <c r="C22" s="349"/>
      <c r="D22" s="349"/>
      <c r="E22" s="349"/>
    </row>
    <row r="23" spans="1:5" ht="14.25">
      <c r="A23" s="345" t="s">
        <v>171</v>
      </c>
      <c r="B23" s="345"/>
      <c r="C23" s="345"/>
      <c r="D23" s="345"/>
      <c r="E23" s="345"/>
    </row>
    <row r="24" spans="1:5" ht="12.75">
      <c r="A24" s="204"/>
      <c r="B24" s="202"/>
      <c r="C24" s="202"/>
      <c r="D24" s="202"/>
      <c r="E24" s="205"/>
    </row>
    <row r="25" spans="1:5" s="226" customFormat="1" ht="21.75" customHeight="1">
      <c r="A25" s="224" t="s">
        <v>21</v>
      </c>
      <c r="B25" s="225"/>
      <c r="C25" s="225"/>
      <c r="D25" s="205" t="s">
        <v>104</v>
      </c>
      <c r="E25" s="205"/>
    </row>
    <row r="26" spans="1:5" ht="21.75" customHeight="1">
      <c r="A26" s="206" t="s">
        <v>34</v>
      </c>
      <c r="B26" s="206" t="s">
        <v>35</v>
      </c>
      <c r="C26" s="206" t="s">
        <v>36</v>
      </c>
      <c r="D26" s="206" t="s">
        <v>37</v>
      </c>
      <c r="E26" s="216"/>
    </row>
    <row r="27" spans="1:5" ht="33" customHeight="1">
      <c r="A27" s="207" t="s">
        <v>29</v>
      </c>
      <c r="B27" s="207" t="s">
        <v>176</v>
      </c>
      <c r="C27" s="207" t="s">
        <v>165</v>
      </c>
      <c r="D27" s="207" t="s">
        <v>162</v>
      </c>
      <c r="E27" s="213"/>
    </row>
    <row r="28" spans="1:6" ht="33" customHeight="1">
      <c r="A28" s="207" t="s">
        <v>166</v>
      </c>
      <c r="B28" s="207" t="s">
        <v>177</v>
      </c>
      <c r="C28" s="207" t="s">
        <v>169</v>
      </c>
      <c r="D28" s="210" t="s">
        <v>39</v>
      </c>
      <c r="E28" s="213"/>
      <c r="F28" s="209"/>
    </row>
    <row r="29" spans="1:6" ht="33" customHeight="1">
      <c r="A29" s="207" t="s">
        <v>166</v>
      </c>
      <c r="B29" s="207" t="s">
        <v>178</v>
      </c>
      <c r="C29" s="207" t="s">
        <v>167</v>
      </c>
      <c r="D29" s="207" t="s">
        <v>39</v>
      </c>
      <c r="E29" s="213"/>
      <c r="F29" s="209"/>
    </row>
    <row r="30" spans="1:5" ht="33" customHeight="1">
      <c r="A30" s="207" t="s">
        <v>166</v>
      </c>
      <c r="B30" s="207" t="s">
        <v>69</v>
      </c>
      <c r="C30" s="210" t="s">
        <v>169</v>
      </c>
      <c r="D30" s="207" t="s">
        <v>38</v>
      </c>
      <c r="E30" s="213"/>
    </row>
    <row r="31" spans="1:5" ht="33" customHeight="1">
      <c r="A31" s="207" t="s">
        <v>14</v>
      </c>
      <c r="B31" s="207" t="s">
        <v>168</v>
      </c>
      <c r="C31" s="207" t="s">
        <v>169</v>
      </c>
      <c r="D31" s="207" t="s">
        <v>39</v>
      </c>
      <c r="E31" s="213"/>
    </row>
    <row r="32" spans="1:5" ht="33" customHeight="1">
      <c r="A32" s="207" t="s">
        <v>57</v>
      </c>
      <c r="B32" s="207" t="s">
        <v>70</v>
      </c>
      <c r="C32" s="207" t="s">
        <v>167</v>
      </c>
      <c r="D32" s="207" t="s">
        <v>39</v>
      </c>
      <c r="E32" s="213"/>
    </row>
    <row r="33" spans="1:5" ht="33" customHeight="1">
      <c r="A33" s="207" t="s">
        <v>75</v>
      </c>
      <c r="B33" s="207" t="s">
        <v>175</v>
      </c>
      <c r="C33" s="210" t="s">
        <v>169</v>
      </c>
      <c r="D33" s="207" t="s">
        <v>38</v>
      </c>
      <c r="E33" s="213"/>
    </row>
    <row r="34" spans="1:5" ht="33" customHeight="1">
      <c r="A34" s="207" t="s">
        <v>170</v>
      </c>
      <c r="B34" s="207" t="s">
        <v>71</v>
      </c>
      <c r="C34" s="207" t="s">
        <v>167</v>
      </c>
      <c r="D34" s="207" t="s">
        <v>39</v>
      </c>
      <c r="E34" s="213"/>
    </row>
    <row r="35" spans="1:5" ht="33" customHeight="1">
      <c r="A35" s="207" t="s">
        <v>61</v>
      </c>
      <c r="B35" s="207" t="s">
        <v>69</v>
      </c>
      <c r="C35" s="207" t="s">
        <v>169</v>
      </c>
      <c r="D35" s="207" t="s">
        <v>38</v>
      </c>
      <c r="E35" s="213"/>
    </row>
    <row r="36" spans="1:5" s="209" customFormat="1" ht="33" customHeight="1">
      <c r="A36" s="210" t="s">
        <v>15</v>
      </c>
      <c r="B36" s="210" t="s">
        <v>72</v>
      </c>
      <c r="C36" s="210"/>
      <c r="D36" s="210" t="s">
        <v>39</v>
      </c>
      <c r="E36" s="211"/>
    </row>
    <row r="37" spans="1:5" s="209" customFormat="1" ht="33" customHeight="1">
      <c r="A37" s="210" t="s">
        <v>249</v>
      </c>
      <c r="B37" s="210" t="s">
        <v>250</v>
      </c>
      <c r="C37" s="210"/>
      <c r="D37" s="210"/>
      <c r="E37" s="211"/>
    </row>
    <row r="38" spans="1:5" ht="12.75">
      <c r="A38" s="212"/>
      <c r="B38" s="212"/>
      <c r="C38" s="212"/>
      <c r="D38" s="212"/>
      <c r="E38" s="215"/>
    </row>
    <row r="39" spans="1:4" ht="12.75">
      <c r="A39" s="215" t="s">
        <v>29</v>
      </c>
      <c r="D39" s="215" t="s">
        <v>174</v>
      </c>
    </row>
    <row r="40" spans="4:5" ht="12.75">
      <c r="D40" s="215"/>
      <c r="E40" s="215"/>
    </row>
    <row r="41" spans="1:5" ht="70.5" customHeight="1">
      <c r="A41" s="349" t="s">
        <v>263</v>
      </c>
      <c r="B41" s="349"/>
      <c r="C41" s="349"/>
      <c r="D41" s="349"/>
      <c r="E41" s="349"/>
    </row>
    <row r="43" spans="1:5" ht="14.25">
      <c r="A43" s="345" t="s">
        <v>73</v>
      </c>
      <c r="B43" s="345"/>
      <c r="C43" s="345"/>
      <c r="D43" s="345"/>
      <c r="E43" s="345"/>
    </row>
    <row r="44" spans="1:5" ht="12.75">
      <c r="A44" s="204"/>
      <c r="B44" s="202"/>
      <c r="C44" s="202"/>
      <c r="D44" s="202"/>
      <c r="E44" s="205"/>
    </row>
    <row r="45" spans="1:5" s="226" customFormat="1" ht="12.75">
      <c r="A45" s="224" t="s">
        <v>21</v>
      </c>
      <c r="B45" s="225"/>
      <c r="C45" s="225"/>
      <c r="D45" s="205"/>
      <c r="E45" s="205" t="s">
        <v>104</v>
      </c>
    </row>
    <row r="46" spans="1:5" ht="15">
      <c r="A46" s="346"/>
      <c r="B46" s="346"/>
      <c r="C46" s="347"/>
      <c r="D46" s="347"/>
      <c r="E46" s="214"/>
    </row>
    <row r="47" spans="1:5" ht="15">
      <c r="A47" s="346" t="s">
        <v>74</v>
      </c>
      <c r="B47" s="346"/>
      <c r="C47" s="217">
        <v>2</v>
      </c>
      <c r="D47" s="217"/>
      <c r="E47" s="214"/>
    </row>
    <row r="48" spans="1:5" ht="15">
      <c r="A48" s="218"/>
      <c r="B48" s="219"/>
      <c r="C48" s="219"/>
      <c r="D48" s="213"/>
      <c r="E48" s="214"/>
    </row>
    <row r="49" spans="1:5" ht="15">
      <c r="A49" s="218">
        <v>1</v>
      </c>
      <c r="B49" s="219" t="s">
        <v>38</v>
      </c>
      <c r="C49" s="219"/>
      <c r="D49" s="213"/>
      <c r="E49" s="214"/>
    </row>
    <row r="50" spans="1:5" ht="15">
      <c r="A50" s="218">
        <v>2</v>
      </c>
      <c r="B50" s="219" t="s">
        <v>39</v>
      </c>
      <c r="C50" s="219"/>
      <c r="D50" s="213"/>
      <c r="E50" s="214"/>
    </row>
    <row r="51" spans="1:5" ht="15">
      <c r="A51" s="218"/>
      <c r="B51" s="219"/>
      <c r="C51" s="219"/>
      <c r="D51" s="213"/>
      <c r="E51" s="214"/>
    </row>
    <row r="52" spans="1:5" ht="15">
      <c r="A52" s="218"/>
      <c r="B52" s="219"/>
      <c r="C52" s="219"/>
      <c r="D52" s="213"/>
      <c r="E52" s="220"/>
    </row>
    <row r="53" spans="1:5" ht="15">
      <c r="A53" s="218"/>
      <c r="B53" s="219"/>
      <c r="C53" s="219"/>
      <c r="D53" s="213"/>
      <c r="E53" s="220"/>
    </row>
    <row r="54" spans="1:5" ht="14.25">
      <c r="A54" s="221"/>
      <c r="B54" s="203"/>
      <c r="C54" s="213"/>
      <c r="D54" s="213"/>
      <c r="E54" s="222"/>
    </row>
    <row r="55" spans="1:5" ht="14.25">
      <c r="A55" s="202"/>
      <c r="B55" s="202"/>
      <c r="C55" s="202"/>
      <c r="D55" s="202"/>
      <c r="E55" s="203"/>
    </row>
    <row r="56" spans="1:5" ht="14.25">
      <c r="A56" s="202"/>
      <c r="B56" s="202"/>
      <c r="C56" s="202"/>
      <c r="D56" s="223"/>
      <c r="E56" s="203"/>
    </row>
    <row r="57" spans="1:4" ht="12.75">
      <c r="A57" s="215" t="s">
        <v>29</v>
      </c>
      <c r="D57" s="215" t="s">
        <v>174</v>
      </c>
    </row>
  </sheetData>
  <sheetProtection/>
  <mergeCells count="10">
    <mergeCell ref="A47:B47"/>
    <mergeCell ref="A21:E21"/>
    <mergeCell ref="A22:E22"/>
    <mergeCell ref="A23:E23"/>
    <mergeCell ref="A41:E41"/>
    <mergeCell ref="A43:E43"/>
    <mergeCell ref="A1:E1"/>
    <mergeCell ref="A2:E2"/>
    <mergeCell ref="A46:B46"/>
    <mergeCell ref="C46:D46"/>
  </mergeCells>
  <printOptions/>
  <pageMargins left="0.37" right="0.25" top="0.35" bottom="0.75" header="0.3" footer="0.3"/>
  <pageSetup horizontalDpi="600" verticalDpi="600" orientation="portrait" paperSize="9" scale="95" r:id="rId1"/>
  <rowBreaks count="2" manualBreakCount="2">
    <brk id="21" max="255" man="1"/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view="pageBreakPreview" zoomScale="90" zoomScaleSheetLayoutView="90" zoomScalePageLayoutView="0" workbookViewId="0" topLeftCell="A1">
      <selection activeCell="K12" sqref="K12"/>
    </sheetView>
  </sheetViews>
  <sheetFormatPr defaultColWidth="9.140625" defaultRowHeight="12.75"/>
  <cols>
    <col min="1" max="1" width="5.140625" style="49" customWidth="1"/>
    <col min="2" max="2" width="4.7109375" style="49" hidden="1" customWidth="1"/>
    <col min="3" max="3" width="7.00390625" style="49" hidden="1" customWidth="1"/>
    <col min="4" max="4" width="17.28125" style="49" customWidth="1"/>
    <col min="5" max="5" width="8.57421875" style="49" customWidth="1"/>
    <col min="6" max="6" width="4.7109375" style="49" customWidth="1"/>
    <col min="7" max="7" width="33.140625" style="49" customWidth="1"/>
    <col min="8" max="8" width="9.7109375" style="49" customWidth="1"/>
    <col min="9" max="9" width="14.28125" style="49" customWidth="1"/>
    <col min="10" max="10" width="12.7109375" style="49" hidden="1" customWidth="1"/>
    <col min="11" max="11" width="18.28125" style="49" customWidth="1"/>
    <col min="12" max="12" width="6.28125" style="85" customWidth="1"/>
    <col min="13" max="13" width="8.7109375" style="86" customWidth="1"/>
    <col min="14" max="14" width="3.8515625" style="49" customWidth="1"/>
    <col min="15" max="15" width="6.421875" style="85" customWidth="1"/>
    <col min="16" max="16" width="8.7109375" style="86" customWidth="1"/>
    <col min="17" max="17" width="3.7109375" style="49" customWidth="1"/>
    <col min="18" max="18" width="6.421875" style="85" customWidth="1"/>
    <col min="19" max="19" width="8.7109375" style="86" customWidth="1"/>
    <col min="20" max="20" width="3.7109375" style="49" customWidth="1"/>
    <col min="21" max="22" width="4.8515625" style="49" customWidth="1"/>
    <col min="23" max="23" width="6.28125" style="49" customWidth="1"/>
    <col min="24" max="24" width="6.00390625" style="49" hidden="1" customWidth="1"/>
    <col min="25" max="25" width="9.7109375" style="86" customWidth="1"/>
    <col min="26" max="26" width="6.7109375" style="49" customWidth="1"/>
    <col min="27" max="16384" width="9.140625" style="49" customWidth="1"/>
  </cols>
  <sheetData>
    <row r="1" spans="1:26" ht="72" customHeight="1">
      <c r="A1" s="296" t="s">
        <v>77</v>
      </c>
      <c r="B1" s="296"/>
      <c r="C1" s="296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s="50" customFormat="1" ht="15.75" customHeight="1">
      <c r="A2" s="298" t="s">
        <v>45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</row>
    <row r="3" spans="1:26" s="51" customFormat="1" ht="15.75" customHeight="1">
      <c r="A3" s="293" t="s">
        <v>40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</row>
    <row r="4" spans="1:26" s="137" customFormat="1" ht="20.25" customHeight="1">
      <c r="A4" s="307" t="s">
        <v>102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</row>
    <row r="5" spans="1:26" s="137" customFormat="1" ht="20.25" customHeight="1">
      <c r="A5" s="305" t="s">
        <v>187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</row>
    <row r="6" spans="1:26" ht="18.75" customHeight="1">
      <c r="A6" s="299" t="s">
        <v>251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</row>
    <row r="7" spans="1:26" ht="8.2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spans="1:26" s="58" customFormat="1" ht="15" customHeight="1">
      <c r="A8" s="40" t="s">
        <v>21</v>
      </c>
      <c r="B8" s="53"/>
      <c r="C8" s="53"/>
      <c r="D8" s="54"/>
      <c r="E8" s="54"/>
      <c r="F8" s="54"/>
      <c r="G8" s="54"/>
      <c r="H8" s="54"/>
      <c r="I8" s="55"/>
      <c r="J8" s="55"/>
      <c r="K8" s="53"/>
      <c r="L8" s="56"/>
      <c r="M8" s="57"/>
      <c r="O8" s="56"/>
      <c r="P8" s="59"/>
      <c r="R8" s="56"/>
      <c r="S8" s="59"/>
      <c r="Y8" s="39" t="s">
        <v>104</v>
      </c>
      <c r="Z8" s="60"/>
    </row>
    <row r="9" spans="1:26" s="61" customFormat="1" ht="19.5" customHeight="1">
      <c r="A9" s="300" t="s">
        <v>41</v>
      </c>
      <c r="B9" s="301" t="s">
        <v>2</v>
      </c>
      <c r="C9" s="302" t="s">
        <v>25</v>
      </c>
      <c r="D9" s="304" t="s">
        <v>27</v>
      </c>
      <c r="E9" s="304" t="s">
        <v>3</v>
      </c>
      <c r="F9" s="300" t="s">
        <v>26</v>
      </c>
      <c r="G9" s="304" t="s">
        <v>28</v>
      </c>
      <c r="H9" s="304" t="s">
        <v>3</v>
      </c>
      <c r="I9" s="304" t="s">
        <v>5</v>
      </c>
      <c r="J9" s="89"/>
      <c r="K9" s="304" t="s">
        <v>7</v>
      </c>
      <c r="L9" s="309" t="s">
        <v>248</v>
      </c>
      <c r="M9" s="309"/>
      <c r="N9" s="309"/>
      <c r="O9" s="309" t="s">
        <v>47</v>
      </c>
      <c r="P9" s="309"/>
      <c r="Q9" s="309"/>
      <c r="R9" s="309" t="s">
        <v>48</v>
      </c>
      <c r="S9" s="309"/>
      <c r="T9" s="309"/>
      <c r="U9" s="310" t="s">
        <v>49</v>
      </c>
      <c r="V9" s="302" t="s">
        <v>50</v>
      </c>
      <c r="W9" s="300" t="s">
        <v>51</v>
      </c>
      <c r="X9" s="301" t="s">
        <v>52</v>
      </c>
      <c r="Y9" s="306" t="s">
        <v>53</v>
      </c>
      <c r="Z9" s="304" t="s">
        <v>54</v>
      </c>
    </row>
    <row r="10" spans="1:26" s="61" customFormat="1" ht="39.75" customHeight="1">
      <c r="A10" s="300"/>
      <c r="B10" s="301"/>
      <c r="C10" s="303"/>
      <c r="D10" s="304"/>
      <c r="E10" s="304"/>
      <c r="F10" s="300"/>
      <c r="G10" s="304"/>
      <c r="H10" s="304"/>
      <c r="I10" s="304"/>
      <c r="J10" s="89"/>
      <c r="K10" s="304"/>
      <c r="L10" s="62" t="s">
        <v>55</v>
      </c>
      <c r="M10" s="63" t="s">
        <v>56</v>
      </c>
      <c r="N10" s="64" t="s">
        <v>41</v>
      </c>
      <c r="O10" s="62" t="s">
        <v>55</v>
      </c>
      <c r="P10" s="63" t="s">
        <v>56</v>
      </c>
      <c r="Q10" s="64" t="s">
        <v>41</v>
      </c>
      <c r="R10" s="62" t="s">
        <v>55</v>
      </c>
      <c r="S10" s="63" t="s">
        <v>56</v>
      </c>
      <c r="T10" s="64" t="s">
        <v>41</v>
      </c>
      <c r="U10" s="311"/>
      <c r="V10" s="303"/>
      <c r="W10" s="300"/>
      <c r="X10" s="301"/>
      <c r="Y10" s="306"/>
      <c r="Z10" s="304"/>
    </row>
    <row r="11" spans="1:26" s="274" customFormat="1" ht="45.75" customHeight="1">
      <c r="A11" s="238">
        <f>RANK(Y11,Y$11:Y$15,0)</f>
        <v>1</v>
      </c>
      <c r="B11" s="65"/>
      <c r="C11" s="170"/>
      <c r="D11" s="124" t="s">
        <v>89</v>
      </c>
      <c r="E11" s="125" t="s">
        <v>90</v>
      </c>
      <c r="F11" s="131" t="s">
        <v>11</v>
      </c>
      <c r="G11" s="141" t="s">
        <v>91</v>
      </c>
      <c r="H11" s="146" t="s">
        <v>92</v>
      </c>
      <c r="I11" s="147" t="s">
        <v>93</v>
      </c>
      <c r="J11" s="144" t="s">
        <v>86</v>
      </c>
      <c r="K11" s="148" t="s">
        <v>88</v>
      </c>
      <c r="L11" s="232">
        <v>250.5</v>
      </c>
      <c r="M11" s="233">
        <f>L11/3.6-IF($U11=1,0.5,IF($U11=2,1.5,0))</f>
        <v>69.08333333333333</v>
      </c>
      <c r="N11" s="234">
        <f>RANK(M11,M$11:M$15,0)</f>
        <v>2</v>
      </c>
      <c r="O11" s="232">
        <v>255</v>
      </c>
      <c r="P11" s="233">
        <f>O11/3.6-IF($U11=1,0.5,IF($U11=2,1.5,0))</f>
        <v>70.33333333333333</v>
      </c>
      <c r="Q11" s="234">
        <f>RANK(P11,P$11:P$15,0)</f>
        <v>2</v>
      </c>
      <c r="R11" s="232">
        <v>248.5</v>
      </c>
      <c r="S11" s="233">
        <f>R11/3.6-IF($U11=1,0.5,IF($U11=2,1.5,0))</f>
        <v>68.52777777777777</v>
      </c>
      <c r="T11" s="234">
        <f>RANK(S11,S$11:S$15,0)</f>
        <v>2</v>
      </c>
      <c r="U11" s="235">
        <v>1</v>
      </c>
      <c r="V11" s="235"/>
      <c r="W11" s="232">
        <f>L11+O11+R11</f>
        <v>754</v>
      </c>
      <c r="X11" s="236"/>
      <c r="Y11" s="233">
        <f>ROUND(SUM(M11,P11,S11)/3,3)</f>
        <v>69.315</v>
      </c>
      <c r="Z11" s="235" t="s">
        <v>42</v>
      </c>
    </row>
    <row r="12" spans="1:26" s="274" customFormat="1" ht="45.75" customHeight="1">
      <c r="A12" s="238">
        <f>RANK(Y12,Y$11:Y$15,0)</f>
        <v>2</v>
      </c>
      <c r="B12" s="65"/>
      <c r="C12" s="170"/>
      <c r="D12" s="124" t="s">
        <v>95</v>
      </c>
      <c r="E12" s="125" t="s">
        <v>84</v>
      </c>
      <c r="F12" s="126">
        <v>1</v>
      </c>
      <c r="G12" s="279" t="s">
        <v>30</v>
      </c>
      <c r="H12" s="140" t="s">
        <v>31</v>
      </c>
      <c r="I12" s="136" t="s">
        <v>94</v>
      </c>
      <c r="J12" s="254" t="s">
        <v>86</v>
      </c>
      <c r="K12" s="148" t="s">
        <v>88</v>
      </c>
      <c r="L12" s="232">
        <v>243</v>
      </c>
      <c r="M12" s="233">
        <f>L12/3.6-IF($U12=1,0.5,IF($U12=2,1.5,0))</f>
        <v>67.5</v>
      </c>
      <c r="N12" s="234">
        <f>RANK(M12,M$11:M$15,0)</f>
        <v>3</v>
      </c>
      <c r="O12" s="232">
        <v>253.5</v>
      </c>
      <c r="P12" s="233">
        <f>O12/3.6-IF($U12=1,0.5,IF($U12=2,1.5,0))</f>
        <v>70.41666666666667</v>
      </c>
      <c r="Q12" s="234">
        <f>RANK(P12,P$11:P$15,0)</f>
        <v>1</v>
      </c>
      <c r="R12" s="232">
        <v>249.5</v>
      </c>
      <c r="S12" s="233">
        <f>R12/3.6-IF($U12=1,0.5,IF($U12=2,1.5,0))</f>
        <v>69.30555555555556</v>
      </c>
      <c r="T12" s="234">
        <f>RANK(S12,S$11:S$15,0)</f>
        <v>1</v>
      </c>
      <c r="U12" s="235"/>
      <c r="V12" s="235"/>
      <c r="W12" s="232">
        <f>L12+O12+R12</f>
        <v>746</v>
      </c>
      <c r="X12" s="236"/>
      <c r="Y12" s="233">
        <f>ROUND(SUM(M12,P12,S12)/3,3)</f>
        <v>69.074</v>
      </c>
      <c r="Z12" s="235" t="s">
        <v>42</v>
      </c>
    </row>
    <row r="13" spans="1:26" s="274" customFormat="1" ht="45.75" customHeight="1">
      <c r="A13" s="238">
        <f>RANK(Y13,Y$11:Y$15,0)</f>
        <v>3</v>
      </c>
      <c r="B13" s="65"/>
      <c r="C13" s="170"/>
      <c r="D13" s="124" t="s">
        <v>95</v>
      </c>
      <c r="E13" s="125" t="s">
        <v>84</v>
      </c>
      <c r="F13" s="126">
        <v>1</v>
      </c>
      <c r="G13" s="127" t="s">
        <v>96</v>
      </c>
      <c r="H13" s="128" t="s">
        <v>85</v>
      </c>
      <c r="I13" s="136" t="s">
        <v>94</v>
      </c>
      <c r="J13" s="136" t="s">
        <v>86</v>
      </c>
      <c r="K13" s="128" t="s">
        <v>87</v>
      </c>
      <c r="L13" s="232">
        <v>251</v>
      </c>
      <c r="M13" s="233">
        <f>L13/3.6-IF($U13=1,0.5,IF($U13=2,1.5,0))</f>
        <v>69.22222222222221</v>
      </c>
      <c r="N13" s="234">
        <f>RANK(M13,M$11:M$15,0)</f>
        <v>1</v>
      </c>
      <c r="O13" s="232">
        <v>245</v>
      </c>
      <c r="P13" s="233">
        <f>O13/3.6-IF($U13=1,0.5,IF($U13=2,1.5,0))</f>
        <v>67.55555555555556</v>
      </c>
      <c r="Q13" s="234">
        <f>RANK(P13,P$11:P$15,0)</f>
        <v>3</v>
      </c>
      <c r="R13" s="232">
        <v>244.5</v>
      </c>
      <c r="S13" s="233">
        <f>R13/3.6-IF($U13=1,0.5,IF($U13=2,1.5,0))</f>
        <v>67.41666666666667</v>
      </c>
      <c r="T13" s="234">
        <f>RANK(S13,S$11:S$15,0)</f>
        <v>3</v>
      </c>
      <c r="U13" s="235">
        <v>1</v>
      </c>
      <c r="V13" s="235"/>
      <c r="W13" s="232">
        <f>L13+O13+R13</f>
        <v>740.5</v>
      </c>
      <c r="X13" s="236"/>
      <c r="Y13" s="233">
        <f>ROUND(SUM(M13,P13,S13)/3,3)</f>
        <v>68.065</v>
      </c>
      <c r="Z13" s="235" t="s">
        <v>42</v>
      </c>
    </row>
    <row r="14" spans="1:26" s="274" customFormat="1" ht="45.75" customHeight="1">
      <c r="A14" s="238">
        <f>RANK(Y14,Y$11:Y$15,0)</f>
        <v>4</v>
      </c>
      <c r="B14" s="65"/>
      <c r="C14" s="170"/>
      <c r="D14" s="138" t="s">
        <v>78</v>
      </c>
      <c r="E14" s="139" t="s">
        <v>79</v>
      </c>
      <c r="F14" s="140">
        <v>2</v>
      </c>
      <c r="G14" s="141" t="s">
        <v>244</v>
      </c>
      <c r="H14" s="142" t="s">
        <v>80</v>
      </c>
      <c r="I14" s="143" t="s">
        <v>81</v>
      </c>
      <c r="J14" s="144" t="s">
        <v>82</v>
      </c>
      <c r="K14" s="145" t="s">
        <v>60</v>
      </c>
      <c r="L14" s="232">
        <v>234.5</v>
      </c>
      <c r="M14" s="233">
        <f>L14/3.6-IF($U14=1,0.5,IF($U14=2,1.5,0))</f>
        <v>65.13888888888889</v>
      </c>
      <c r="N14" s="234">
        <f>RANK(M14,M$11:M$15,0)</f>
        <v>4</v>
      </c>
      <c r="O14" s="232">
        <v>240.5</v>
      </c>
      <c r="P14" s="233">
        <f>O14/3.6-IF($U14=1,0.5,IF($U14=2,1.5,0))</f>
        <v>66.80555555555556</v>
      </c>
      <c r="Q14" s="234">
        <f>RANK(P14,P$11:P$15,0)</f>
        <v>4</v>
      </c>
      <c r="R14" s="232">
        <v>239</v>
      </c>
      <c r="S14" s="233">
        <f>R14/3.6-IF($U14=1,0.5,IF($U14=2,1.5,0))</f>
        <v>66.38888888888889</v>
      </c>
      <c r="T14" s="234">
        <f>RANK(S14,S$11:S$15,0)</f>
        <v>4</v>
      </c>
      <c r="U14" s="235"/>
      <c r="V14" s="235"/>
      <c r="W14" s="232">
        <f>L14+O14+R14</f>
        <v>714</v>
      </c>
      <c r="X14" s="236"/>
      <c r="Y14" s="233">
        <f>ROUND(SUM(M14,P14,S14)/3,3)</f>
        <v>66.111</v>
      </c>
      <c r="Z14" s="235" t="s">
        <v>42</v>
      </c>
    </row>
    <row r="15" spans="1:26" s="277" customFormat="1" ht="45.75" customHeight="1">
      <c r="A15" s="238">
        <f>RANK(Y15,Y$11:Y$15,0)</f>
        <v>5</v>
      </c>
      <c r="B15" s="65"/>
      <c r="C15" s="170"/>
      <c r="D15" s="124" t="s">
        <v>97</v>
      </c>
      <c r="E15" s="125" t="s">
        <v>90</v>
      </c>
      <c r="F15" s="131">
        <v>1</v>
      </c>
      <c r="G15" s="278" t="s">
        <v>109</v>
      </c>
      <c r="H15" s="146" t="s">
        <v>98</v>
      </c>
      <c r="I15" s="147" t="s">
        <v>99</v>
      </c>
      <c r="J15" s="144" t="s">
        <v>100</v>
      </c>
      <c r="K15" s="148" t="s">
        <v>101</v>
      </c>
      <c r="L15" s="232">
        <v>232.5</v>
      </c>
      <c r="M15" s="233">
        <f>L15/3.6-IF($U15=1,0.5,IF($U15=2,1.5,0))</f>
        <v>64.08333333333333</v>
      </c>
      <c r="N15" s="234">
        <f>RANK(M15,M$11:M$15,0)</f>
        <v>5</v>
      </c>
      <c r="O15" s="232">
        <v>235.5</v>
      </c>
      <c r="P15" s="233">
        <f>O15/3.6-IF($U15=1,0.5,IF($U15=2,1.5,0))</f>
        <v>64.91666666666667</v>
      </c>
      <c r="Q15" s="234">
        <f>RANK(P15,P$11:P$15,0)</f>
        <v>5</v>
      </c>
      <c r="R15" s="232">
        <v>238.5</v>
      </c>
      <c r="S15" s="233">
        <f>R15/3.6-IF($U15=1,0.5,IF($U15=2,1.5,0))</f>
        <v>65.75</v>
      </c>
      <c r="T15" s="234">
        <f>RANK(S15,S$11:S$15,0)</f>
        <v>5</v>
      </c>
      <c r="U15" s="235">
        <v>1</v>
      </c>
      <c r="V15" s="235"/>
      <c r="W15" s="232">
        <f>L15+O15+R15</f>
        <v>706.5</v>
      </c>
      <c r="X15" s="236"/>
      <c r="Y15" s="233">
        <f>ROUND(SUM(M15,P15,S15)/3,3)</f>
        <v>64.917</v>
      </c>
      <c r="Z15" s="235" t="s">
        <v>42</v>
      </c>
    </row>
    <row r="16" spans="1:26" s="68" customFormat="1" ht="53.25" customHeight="1">
      <c r="A16" s="70"/>
      <c r="B16" s="71"/>
      <c r="C16" s="72"/>
      <c r="D16" s="23"/>
      <c r="E16" s="5"/>
      <c r="F16" s="6"/>
      <c r="G16" s="7"/>
      <c r="H16" s="73"/>
      <c r="I16" s="74"/>
      <c r="J16" s="6"/>
      <c r="K16" s="8"/>
      <c r="L16" s="75"/>
      <c r="M16" s="76"/>
      <c r="N16" s="77"/>
      <c r="O16" s="75"/>
      <c r="P16" s="76"/>
      <c r="Q16" s="77"/>
      <c r="R16" s="75"/>
      <c r="S16" s="76"/>
      <c r="T16" s="77"/>
      <c r="U16" s="77"/>
      <c r="V16" s="77"/>
      <c r="W16" s="75"/>
      <c r="X16" s="78"/>
      <c r="Y16" s="76"/>
      <c r="Z16" s="69"/>
    </row>
    <row r="17" spans="1:26" ht="48" customHeight="1">
      <c r="A17" s="79"/>
      <c r="B17" s="79"/>
      <c r="C17" s="79"/>
      <c r="D17" s="79" t="s">
        <v>29</v>
      </c>
      <c r="E17" s="79"/>
      <c r="F17" s="79"/>
      <c r="G17" s="79"/>
      <c r="H17" s="79"/>
      <c r="J17" s="79"/>
      <c r="K17" s="19" t="s">
        <v>174</v>
      </c>
      <c r="L17" s="80"/>
      <c r="M17" s="81"/>
      <c r="N17" s="79"/>
      <c r="O17" s="82"/>
      <c r="P17" s="83"/>
      <c r="Q17" s="79"/>
      <c r="R17" s="82"/>
      <c r="S17" s="83"/>
      <c r="T17" s="79"/>
      <c r="U17" s="79"/>
      <c r="V17" s="79"/>
      <c r="W17" s="79"/>
      <c r="X17" s="79"/>
      <c r="Y17" s="83"/>
      <c r="Z17" s="79"/>
    </row>
    <row r="18" spans="1:26" ht="48" customHeight="1">
      <c r="A18" s="79"/>
      <c r="B18" s="79"/>
      <c r="C18" s="79"/>
      <c r="D18" s="79" t="s">
        <v>61</v>
      </c>
      <c r="E18" s="79"/>
      <c r="F18" s="79"/>
      <c r="G18" s="79"/>
      <c r="H18" s="79"/>
      <c r="J18" s="79"/>
      <c r="K18" s="19" t="s">
        <v>230</v>
      </c>
      <c r="L18" s="80"/>
      <c r="M18" s="81"/>
      <c r="N18" s="79"/>
      <c r="O18" s="82"/>
      <c r="P18" s="83"/>
      <c r="Q18" s="79"/>
      <c r="R18" s="82"/>
      <c r="S18" s="83"/>
      <c r="T18" s="79"/>
      <c r="U18" s="79"/>
      <c r="V18" s="79"/>
      <c r="W18" s="79"/>
      <c r="X18" s="79"/>
      <c r="Y18" s="83"/>
      <c r="Z18" s="79"/>
    </row>
    <row r="19" spans="1:26" ht="48" customHeight="1">
      <c r="A19" s="79"/>
      <c r="B19" s="79"/>
      <c r="C19" s="79"/>
      <c r="D19" s="79" t="s">
        <v>14</v>
      </c>
      <c r="E19" s="79"/>
      <c r="F19" s="79"/>
      <c r="G19" s="79"/>
      <c r="H19" s="79"/>
      <c r="J19" s="79"/>
      <c r="K19" s="19" t="s">
        <v>231</v>
      </c>
      <c r="L19" s="80"/>
      <c r="M19" s="84"/>
      <c r="O19" s="82"/>
      <c r="P19" s="83"/>
      <c r="Q19" s="79"/>
      <c r="R19" s="82"/>
      <c r="S19" s="83"/>
      <c r="T19" s="79"/>
      <c r="U19" s="79"/>
      <c r="V19" s="79"/>
      <c r="W19" s="79"/>
      <c r="X19" s="79"/>
      <c r="Y19" s="83"/>
      <c r="Z19" s="79"/>
    </row>
  </sheetData>
  <sheetProtection/>
  <protectedRanges>
    <protectedRange sqref="K12" name="Диапазон1_3_1_1_3_11_1_1_3_1_1_2_1_1_1_1_2"/>
    <protectedRange sqref="K11" name="Диапазон1_3_1_1_3_11_1_1_3_1_1_2_1_1_1_1"/>
  </protectedRanges>
  <mergeCells count="25">
    <mergeCell ref="K9:K10"/>
    <mergeCell ref="L9:N9"/>
    <mergeCell ref="F9:F10"/>
    <mergeCell ref="G9:G10"/>
    <mergeCell ref="H9:H10"/>
    <mergeCell ref="I9:I10"/>
    <mergeCell ref="E9:E10"/>
    <mergeCell ref="A5:Z5"/>
    <mergeCell ref="Y9:Y10"/>
    <mergeCell ref="Z9:Z10"/>
    <mergeCell ref="O9:Q9"/>
    <mergeCell ref="R9:T9"/>
    <mergeCell ref="U9:U10"/>
    <mergeCell ref="V9:V10"/>
    <mergeCell ref="W9:W10"/>
    <mergeCell ref="X9:X10"/>
    <mergeCell ref="A9:A10"/>
    <mergeCell ref="B9:B10"/>
    <mergeCell ref="C9:C10"/>
    <mergeCell ref="D9:D10"/>
    <mergeCell ref="A1:Z1"/>
    <mergeCell ref="A2:Z2"/>
    <mergeCell ref="A3:Z3"/>
    <mergeCell ref="A6:Z6"/>
    <mergeCell ref="A4:Z4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view="pageBreakPreview" zoomScale="90" zoomScaleSheetLayoutView="90" zoomScalePageLayoutView="0" workbookViewId="0" topLeftCell="A1">
      <selection activeCell="V13" sqref="V13"/>
    </sheetView>
  </sheetViews>
  <sheetFormatPr defaultColWidth="9.140625" defaultRowHeight="12.75"/>
  <cols>
    <col min="1" max="1" width="5.140625" style="49" customWidth="1"/>
    <col min="2" max="2" width="4.7109375" style="49" hidden="1" customWidth="1"/>
    <col min="3" max="3" width="7.00390625" style="49" hidden="1" customWidth="1"/>
    <col min="4" max="4" width="17.28125" style="49" customWidth="1"/>
    <col min="5" max="5" width="8.57421875" style="49" customWidth="1"/>
    <col min="6" max="6" width="5.57421875" style="49" customWidth="1"/>
    <col min="7" max="7" width="33.140625" style="49" customWidth="1"/>
    <col min="8" max="8" width="9.7109375" style="49" customWidth="1"/>
    <col min="9" max="9" width="14.28125" style="49" customWidth="1"/>
    <col min="10" max="10" width="12.7109375" style="49" hidden="1" customWidth="1"/>
    <col min="11" max="11" width="18.28125" style="49" customWidth="1"/>
    <col min="12" max="12" width="6.28125" style="85" customWidth="1"/>
    <col min="13" max="13" width="8.7109375" style="86" customWidth="1"/>
    <col min="14" max="14" width="3.8515625" style="49" customWidth="1"/>
    <col min="15" max="15" width="6.421875" style="85" customWidth="1"/>
    <col min="16" max="16" width="8.7109375" style="86" customWidth="1"/>
    <col min="17" max="17" width="3.7109375" style="49" customWidth="1"/>
    <col min="18" max="18" width="6.421875" style="85" customWidth="1"/>
    <col min="19" max="19" width="8.7109375" style="86" customWidth="1"/>
    <col min="20" max="20" width="3.7109375" style="49" customWidth="1"/>
    <col min="21" max="22" width="4.8515625" style="49" customWidth="1"/>
    <col min="23" max="23" width="6.28125" style="49" customWidth="1"/>
    <col min="24" max="24" width="6.00390625" style="49" hidden="1" customWidth="1"/>
    <col min="25" max="25" width="9.7109375" style="86" customWidth="1"/>
    <col min="26" max="26" width="6.7109375" style="49" customWidth="1"/>
    <col min="27" max="16384" width="9.140625" style="49" customWidth="1"/>
  </cols>
  <sheetData>
    <row r="1" spans="1:26" ht="72" customHeight="1">
      <c r="A1" s="296" t="s">
        <v>77</v>
      </c>
      <c r="B1" s="296"/>
      <c r="C1" s="296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s="50" customFormat="1" ht="15.75" customHeight="1">
      <c r="A2" s="298" t="s">
        <v>45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</row>
    <row r="3" spans="1:26" s="51" customFormat="1" ht="15.75" customHeight="1">
      <c r="A3" s="293" t="s">
        <v>40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</row>
    <row r="4" spans="1:26" s="137" customFormat="1" ht="20.25" customHeight="1">
      <c r="A4" s="307" t="s">
        <v>179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</row>
    <row r="5" spans="1:26" s="137" customFormat="1" ht="20.25" customHeight="1">
      <c r="A5" s="305" t="s">
        <v>68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</row>
    <row r="6" spans="1:26" ht="18.75" customHeight="1">
      <c r="A6" s="299" t="s">
        <v>251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</row>
    <row r="7" spans="1:26" ht="8.2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spans="1:26" s="58" customFormat="1" ht="15" customHeight="1">
      <c r="A8" s="40" t="s">
        <v>21</v>
      </c>
      <c r="B8" s="53"/>
      <c r="C8" s="53"/>
      <c r="D8" s="54"/>
      <c r="E8" s="54"/>
      <c r="F8" s="54"/>
      <c r="G8" s="54"/>
      <c r="H8" s="54"/>
      <c r="I8" s="55"/>
      <c r="J8" s="55"/>
      <c r="K8" s="53"/>
      <c r="L8" s="56"/>
      <c r="M8" s="57"/>
      <c r="O8" s="56"/>
      <c r="P8" s="59"/>
      <c r="R8" s="56"/>
      <c r="S8" s="59"/>
      <c r="Y8" s="39" t="s">
        <v>104</v>
      </c>
      <c r="Z8" s="60"/>
    </row>
    <row r="9" spans="1:26" s="61" customFormat="1" ht="19.5" customHeight="1">
      <c r="A9" s="300" t="s">
        <v>41</v>
      </c>
      <c r="B9" s="301" t="s">
        <v>2</v>
      </c>
      <c r="C9" s="302" t="s">
        <v>25</v>
      </c>
      <c r="D9" s="304" t="s">
        <v>27</v>
      </c>
      <c r="E9" s="304" t="s">
        <v>3</v>
      </c>
      <c r="F9" s="300" t="s">
        <v>26</v>
      </c>
      <c r="G9" s="304" t="s">
        <v>28</v>
      </c>
      <c r="H9" s="304" t="s">
        <v>3</v>
      </c>
      <c r="I9" s="304" t="s">
        <v>5</v>
      </c>
      <c r="J9" s="89"/>
      <c r="K9" s="304" t="s">
        <v>7</v>
      </c>
      <c r="L9" s="309" t="s">
        <v>248</v>
      </c>
      <c r="M9" s="309"/>
      <c r="N9" s="309"/>
      <c r="O9" s="309" t="s">
        <v>47</v>
      </c>
      <c r="P9" s="309"/>
      <c r="Q9" s="309"/>
      <c r="R9" s="309" t="s">
        <v>48</v>
      </c>
      <c r="S9" s="309"/>
      <c r="T9" s="309"/>
      <c r="U9" s="310" t="s">
        <v>49</v>
      </c>
      <c r="V9" s="302" t="s">
        <v>50</v>
      </c>
      <c r="W9" s="300" t="s">
        <v>51</v>
      </c>
      <c r="X9" s="301" t="s">
        <v>52</v>
      </c>
      <c r="Y9" s="306" t="s">
        <v>53</v>
      </c>
      <c r="Z9" s="304" t="s">
        <v>54</v>
      </c>
    </row>
    <row r="10" spans="1:26" s="61" customFormat="1" ht="39.75" customHeight="1">
      <c r="A10" s="300"/>
      <c r="B10" s="301"/>
      <c r="C10" s="303"/>
      <c r="D10" s="304"/>
      <c r="E10" s="304"/>
      <c r="F10" s="300"/>
      <c r="G10" s="304"/>
      <c r="H10" s="304"/>
      <c r="I10" s="304"/>
      <c r="J10" s="89"/>
      <c r="K10" s="304"/>
      <c r="L10" s="62" t="s">
        <v>55</v>
      </c>
      <c r="M10" s="63" t="s">
        <v>56</v>
      </c>
      <c r="N10" s="64" t="s">
        <v>41</v>
      </c>
      <c r="O10" s="62" t="s">
        <v>55</v>
      </c>
      <c r="P10" s="63" t="s">
        <v>56</v>
      </c>
      <c r="Q10" s="64" t="s">
        <v>41</v>
      </c>
      <c r="R10" s="62" t="s">
        <v>55</v>
      </c>
      <c r="S10" s="63" t="s">
        <v>56</v>
      </c>
      <c r="T10" s="64" t="s">
        <v>41</v>
      </c>
      <c r="U10" s="311"/>
      <c r="V10" s="303"/>
      <c r="W10" s="300"/>
      <c r="X10" s="301"/>
      <c r="Y10" s="306"/>
      <c r="Z10" s="304"/>
    </row>
    <row r="11" spans="1:26" s="68" customFormat="1" ht="45.75" customHeight="1">
      <c r="A11" s="237" t="s">
        <v>63</v>
      </c>
      <c r="B11" s="65"/>
      <c r="C11" s="46"/>
      <c r="D11" s="124" t="s">
        <v>18</v>
      </c>
      <c r="E11" s="125" t="s">
        <v>24</v>
      </c>
      <c r="F11" s="154">
        <v>2</v>
      </c>
      <c r="G11" s="155" t="s">
        <v>110</v>
      </c>
      <c r="H11" s="156" t="s">
        <v>114</v>
      </c>
      <c r="I11" s="48" t="s">
        <v>9</v>
      </c>
      <c r="J11" s="48" t="s">
        <v>22</v>
      </c>
      <c r="K11" s="12" t="s">
        <v>23</v>
      </c>
      <c r="L11" s="232">
        <v>236.5</v>
      </c>
      <c r="M11" s="233">
        <f>L11/3.5-IF($U11=1,0.5,IF($U11=2,1.5,0))</f>
        <v>67.07142857142857</v>
      </c>
      <c r="N11" s="234">
        <f>RANK(M11,M$11:M$14,0)</f>
        <v>1</v>
      </c>
      <c r="O11" s="232">
        <v>240</v>
      </c>
      <c r="P11" s="233">
        <f>O11/3.5-IF($U11=1,0.5,IF($U11=2,1.5,0))</f>
        <v>68.07142857142857</v>
      </c>
      <c r="Q11" s="234">
        <f>RANK(P11,P$11:P$14,0)</f>
        <v>1</v>
      </c>
      <c r="R11" s="232">
        <v>238.5</v>
      </c>
      <c r="S11" s="233">
        <f>R11/3.5-IF($U11=1,0.5,IF($U11=2,1.5,0))</f>
        <v>67.64285714285714</v>
      </c>
      <c r="T11" s="234">
        <f>RANK(S11,S$11:S$14,0)</f>
        <v>1</v>
      </c>
      <c r="U11" s="235">
        <v>1</v>
      </c>
      <c r="V11" s="235"/>
      <c r="W11" s="232">
        <f>L11+O11+R11</f>
        <v>715</v>
      </c>
      <c r="X11" s="236"/>
      <c r="Y11" s="233">
        <f>ROUND(SUM(M11,P11,S11)/3,3)</f>
        <v>67.595</v>
      </c>
      <c r="Z11" s="157" t="s">
        <v>42</v>
      </c>
    </row>
    <row r="12" spans="1:26" s="68" customFormat="1" ht="53.25" customHeight="1">
      <c r="A12" s="70"/>
      <c r="B12" s="71"/>
      <c r="C12" s="72"/>
      <c r="D12" s="23"/>
      <c r="E12" s="5"/>
      <c r="F12" s="6"/>
      <c r="G12" s="7"/>
      <c r="H12" s="73"/>
      <c r="I12" s="74"/>
      <c r="J12" s="6"/>
      <c r="K12" s="8"/>
      <c r="L12" s="75"/>
      <c r="M12" s="76"/>
      <c r="N12" s="77"/>
      <c r="O12" s="75"/>
      <c r="P12" s="76"/>
      <c r="Q12" s="77"/>
      <c r="R12" s="75"/>
      <c r="S12" s="76"/>
      <c r="T12" s="77"/>
      <c r="U12" s="77"/>
      <c r="V12" s="77"/>
      <c r="W12" s="75"/>
      <c r="X12" s="78"/>
      <c r="Y12" s="76"/>
      <c r="Z12" s="69"/>
    </row>
    <row r="13" spans="1:26" ht="48" customHeight="1">
      <c r="A13" s="79"/>
      <c r="B13" s="79"/>
      <c r="C13" s="79"/>
      <c r="D13" s="79" t="s">
        <v>29</v>
      </c>
      <c r="E13" s="79"/>
      <c r="F13" s="79"/>
      <c r="G13" s="79"/>
      <c r="H13" s="79"/>
      <c r="J13" s="79"/>
      <c r="K13" s="19" t="s">
        <v>174</v>
      </c>
      <c r="L13" s="80"/>
      <c r="M13" s="81"/>
      <c r="N13" s="79"/>
      <c r="O13" s="82"/>
      <c r="P13" s="83"/>
      <c r="Q13" s="79"/>
      <c r="R13" s="82"/>
      <c r="S13" s="83"/>
      <c r="T13" s="79"/>
      <c r="U13" s="79"/>
      <c r="V13" s="79"/>
      <c r="W13" s="79"/>
      <c r="X13" s="79"/>
      <c r="Y13" s="83"/>
      <c r="Z13" s="79"/>
    </row>
    <row r="14" spans="1:26" ht="48" customHeight="1">
      <c r="A14" s="79"/>
      <c r="B14" s="79"/>
      <c r="C14" s="79"/>
      <c r="D14" s="79" t="s">
        <v>61</v>
      </c>
      <c r="E14" s="79"/>
      <c r="F14" s="79"/>
      <c r="G14" s="79"/>
      <c r="H14" s="79"/>
      <c r="J14" s="79"/>
      <c r="K14" s="19" t="s">
        <v>230</v>
      </c>
      <c r="L14" s="80"/>
      <c r="M14" s="81"/>
      <c r="N14" s="79"/>
      <c r="O14" s="82"/>
      <c r="P14" s="83"/>
      <c r="Q14" s="79"/>
      <c r="R14" s="82"/>
      <c r="S14" s="83"/>
      <c r="T14" s="79"/>
      <c r="U14" s="79"/>
      <c r="V14" s="79"/>
      <c r="W14" s="79"/>
      <c r="X14" s="79"/>
      <c r="Y14" s="83"/>
      <c r="Z14" s="79"/>
    </row>
    <row r="15" spans="1:26" ht="48" customHeight="1">
      <c r="A15" s="79"/>
      <c r="B15" s="79"/>
      <c r="C15" s="79"/>
      <c r="D15" s="79" t="s">
        <v>14</v>
      </c>
      <c r="E15" s="79"/>
      <c r="F15" s="79"/>
      <c r="G15" s="79"/>
      <c r="H15" s="79"/>
      <c r="J15" s="79"/>
      <c r="K15" s="19" t="s">
        <v>231</v>
      </c>
      <c r="L15" s="80"/>
      <c r="M15" s="84"/>
      <c r="O15" s="82"/>
      <c r="P15" s="83"/>
      <c r="Q15" s="79"/>
      <c r="R15" s="82"/>
      <c r="S15" s="83"/>
      <c r="T15" s="79"/>
      <c r="U15" s="79"/>
      <c r="V15" s="79"/>
      <c r="W15" s="79"/>
      <c r="X15" s="79"/>
      <c r="Y15" s="83"/>
      <c r="Z15" s="79"/>
    </row>
  </sheetData>
  <sheetProtection/>
  <mergeCells count="25">
    <mergeCell ref="K9:K10"/>
    <mergeCell ref="L9:N9"/>
    <mergeCell ref="A6:Z6"/>
    <mergeCell ref="A1:Z1"/>
    <mergeCell ref="A2:Z2"/>
    <mergeCell ref="A3:Z3"/>
    <mergeCell ref="A4:Z4"/>
    <mergeCell ref="A5:Z5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Z9:Z10"/>
    <mergeCell ref="R9:T9"/>
    <mergeCell ref="U9:U10"/>
    <mergeCell ref="V9:V10"/>
    <mergeCell ref="W9:W10"/>
    <mergeCell ref="X9:X10"/>
    <mergeCell ref="Y9:Y10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view="pageBreakPreview" zoomScale="90" zoomScaleSheetLayoutView="90" zoomScalePageLayoutView="0" workbookViewId="0" topLeftCell="A1">
      <selection activeCell="F9" sqref="F9:F10"/>
    </sheetView>
  </sheetViews>
  <sheetFormatPr defaultColWidth="9.140625" defaultRowHeight="12.75"/>
  <cols>
    <col min="1" max="1" width="5.140625" style="49" customWidth="1"/>
    <col min="2" max="2" width="4.7109375" style="49" hidden="1" customWidth="1"/>
    <col min="3" max="3" width="7.00390625" style="49" hidden="1" customWidth="1"/>
    <col min="4" max="4" width="17.28125" style="49" customWidth="1"/>
    <col min="5" max="5" width="8.57421875" style="49" customWidth="1"/>
    <col min="6" max="6" width="4.7109375" style="49" customWidth="1"/>
    <col min="7" max="7" width="34.28125" style="49" customWidth="1"/>
    <col min="8" max="8" width="9.7109375" style="49" customWidth="1"/>
    <col min="9" max="9" width="14.28125" style="49" customWidth="1"/>
    <col min="10" max="10" width="12.7109375" style="49" hidden="1" customWidth="1"/>
    <col min="11" max="11" width="18.28125" style="49" customWidth="1"/>
    <col min="12" max="12" width="6.28125" style="85" customWidth="1"/>
    <col min="13" max="13" width="8.7109375" style="86" customWidth="1"/>
    <col min="14" max="14" width="3.8515625" style="49" customWidth="1"/>
    <col min="15" max="15" width="6.421875" style="85" customWidth="1"/>
    <col min="16" max="16" width="8.7109375" style="86" customWidth="1"/>
    <col min="17" max="17" width="3.7109375" style="49" customWidth="1"/>
    <col min="18" max="18" width="6.421875" style="85" customWidth="1"/>
    <col min="19" max="19" width="8.7109375" style="86" customWidth="1"/>
    <col min="20" max="20" width="3.7109375" style="49" customWidth="1"/>
    <col min="21" max="22" width="4.8515625" style="49" customWidth="1"/>
    <col min="23" max="23" width="6.28125" style="49" customWidth="1"/>
    <col min="24" max="24" width="6.00390625" style="49" hidden="1" customWidth="1"/>
    <col min="25" max="25" width="9.7109375" style="86" customWidth="1"/>
    <col min="26" max="26" width="6.7109375" style="49" customWidth="1"/>
    <col min="27" max="16384" width="9.140625" style="49" customWidth="1"/>
  </cols>
  <sheetData>
    <row r="1" spans="1:26" ht="72" customHeight="1">
      <c r="A1" s="296" t="s">
        <v>77</v>
      </c>
      <c r="B1" s="296"/>
      <c r="C1" s="296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s="50" customFormat="1" ht="15.75" customHeight="1">
      <c r="A2" s="298" t="s">
        <v>45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</row>
    <row r="3" spans="1:26" s="51" customFormat="1" ht="15.75" customHeight="1">
      <c r="A3" s="293" t="s">
        <v>40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</row>
    <row r="4" spans="1:26" s="137" customFormat="1" ht="20.25" customHeight="1">
      <c r="A4" s="307" t="s">
        <v>180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</row>
    <row r="5" spans="1:26" s="137" customFormat="1" ht="20.25" customHeight="1">
      <c r="A5" s="305" t="s">
        <v>67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</row>
    <row r="6" spans="1:26" ht="18.75" customHeight="1">
      <c r="A6" s="299" t="s">
        <v>255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</row>
    <row r="7" spans="1:26" ht="8.2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spans="1:26" s="58" customFormat="1" ht="15" customHeight="1">
      <c r="A8" s="40" t="s">
        <v>21</v>
      </c>
      <c r="B8" s="53"/>
      <c r="C8" s="53"/>
      <c r="D8" s="54"/>
      <c r="E8" s="54"/>
      <c r="F8" s="54"/>
      <c r="G8" s="54"/>
      <c r="H8" s="54"/>
      <c r="I8" s="55"/>
      <c r="J8" s="55"/>
      <c r="K8" s="53"/>
      <c r="L8" s="56"/>
      <c r="M8" s="57"/>
      <c r="O8" s="56"/>
      <c r="P8" s="59"/>
      <c r="R8" s="56"/>
      <c r="S8" s="59"/>
      <c r="Y8" s="39" t="s">
        <v>104</v>
      </c>
      <c r="Z8" s="60"/>
    </row>
    <row r="9" spans="1:26" s="61" customFormat="1" ht="19.5" customHeight="1">
      <c r="A9" s="300" t="s">
        <v>41</v>
      </c>
      <c r="B9" s="301" t="s">
        <v>2</v>
      </c>
      <c r="C9" s="302" t="s">
        <v>25</v>
      </c>
      <c r="D9" s="304" t="s">
        <v>27</v>
      </c>
      <c r="E9" s="304" t="s">
        <v>3</v>
      </c>
      <c r="F9" s="300" t="s">
        <v>26</v>
      </c>
      <c r="G9" s="304" t="s">
        <v>28</v>
      </c>
      <c r="H9" s="304" t="s">
        <v>3</v>
      </c>
      <c r="I9" s="304" t="s">
        <v>5</v>
      </c>
      <c r="J9" s="89"/>
      <c r="K9" s="304" t="s">
        <v>7</v>
      </c>
      <c r="L9" s="309" t="s">
        <v>46</v>
      </c>
      <c r="M9" s="309"/>
      <c r="N9" s="309"/>
      <c r="O9" s="309" t="s">
        <v>47</v>
      </c>
      <c r="P9" s="309"/>
      <c r="Q9" s="309"/>
      <c r="R9" s="309" t="s">
        <v>48</v>
      </c>
      <c r="S9" s="309"/>
      <c r="T9" s="309"/>
      <c r="U9" s="310" t="s">
        <v>49</v>
      </c>
      <c r="V9" s="302" t="s">
        <v>50</v>
      </c>
      <c r="W9" s="300" t="s">
        <v>51</v>
      </c>
      <c r="X9" s="301" t="s">
        <v>52</v>
      </c>
      <c r="Y9" s="306" t="s">
        <v>53</v>
      </c>
      <c r="Z9" s="304" t="s">
        <v>54</v>
      </c>
    </row>
    <row r="10" spans="1:26" s="61" customFormat="1" ht="39.75" customHeight="1">
      <c r="A10" s="300"/>
      <c r="B10" s="301"/>
      <c r="C10" s="303"/>
      <c r="D10" s="304"/>
      <c r="E10" s="304"/>
      <c r="F10" s="300"/>
      <c r="G10" s="304"/>
      <c r="H10" s="304"/>
      <c r="I10" s="304"/>
      <c r="J10" s="89"/>
      <c r="K10" s="304"/>
      <c r="L10" s="62" t="s">
        <v>55</v>
      </c>
      <c r="M10" s="63" t="s">
        <v>56</v>
      </c>
      <c r="N10" s="64" t="s">
        <v>41</v>
      </c>
      <c r="O10" s="62" t="s">
        <v>55</v>
      </c>
      <c r="P10" s="63" t="s">
        <v>56</v>
      </c>
      <c r="Q10" s="64" t="s">
        <v>41</v>
      </c>
      <c r="R10" s="62" t="s">
        <v>55</v>
      </c>
      <c r="S10" s="63" t="s">
        <v>56</v>
      </c>
      <c r="T10" s="64" t="s">
        <v>41</v>
      </c>
      <c r="U10" s="311"/>
      <c r="V10" s="303"/>
      <c r="W10" s="300"/>
      <c r="X10" s="301"/>
      <c r="Y10" s="306"/>
      <c r="Z10" s="304"/>
    </row>
    <row r="11" spans="1:26" s="274" customFormat="1" ht="45.75" customHeight="1">
      <c r="A11" s="238">
        <f>RANK(Y11,Y$11:Y$15,0)</f>
        <v>1</v>
      </c>
      <c r="B11" s="65"/>
      <c r="C11" s="170"/>
      <c r="D11" s="171" t="s">
        <v>20</v>
      </c>
      <c r="E11" s="172" t="s">
        <v>44</v>
      </c>
      <c r="F11" s="140">
        <v>2</v>
      </c>
      <c r="G11" s="141" t="s">
        <v>254</v>
      </c>
      <c r="H11" s="139" t="s">
        <v>241</v>
      </c>
      <c r="I11" s="173" t="s">
        <v>58</v>
      </c>
      <c r="J11" s="174" t="s">
        <v>12</v>
      </c>
      <c r="K11" s="12" t="s">
        <v>23</v>
      </c>
      <c r="L11" s="232">
        <v>261.5</v>
      </c>
      <c r="M11" s="233">
        <f>L11/3.7-IF($U11=1,0.5,IF($U11=2,1.5,0))</f>
        <v>70.67567567567568</v>
      </c>
      <c r="N11" s="234">
        <f>RANK(M11,M$11:M$15,0)</f>
        <v>1</v>
      </c>
      <c r="O11" s="232">
        <v>259.5</v>
      </c>
      <c r="P11" s="233">
        <f>O11/3.7-IF($U11=1,0.5,IF($U11=2,1.5,0))</f>
        <v>70.13513513513513</v>
      </c>
      <c r="Q11" s="234">
        <f>RANK(P11,P$11:P$15,0)</f>
        <v>1</v>
      </c>
      <c r="R11" s="232">
        <v>266.5</v>
      </c>
      <c r="S11" s="233">
        <f>R11/3.7-IF($U11=1,0.5,IF($U11=2,1.5,0))</f>
        <v>72.02702702702702</v>
      </c>
      <c r="T11" s="234">
        <f>RANK(S11,S$11:S$15,0)</f>
        <v>1</v>
      </c>
      <c r="U11" s="235"/>
      <c r="V11" s="235"/>
      <c r="W11" s="232">
        <f>L11+O11+R11</f>
        <v>787.5</v>
      </c>
      <c r="X11" s="236"/>
      <c r="Y11" s="233">
        <f>ROUND(SUM(M11,P11,S11)/3,3)</f>
        <v>70.946</v>
      </c>
      <c r="Z11" s="235" t="s">
        <v>42</v>
      </c>
    </row>
    <row r="12" spans="1:26" s="274" customFormat="1" ht="45.75" customHeight="1">
      <c r="A12" s="238">
        <f>RANK(Y12,Y$11:Y$15,0)</f>
        <v>2</v>
      </c>
      <c r="B12" s="65"/>
      <c r="C12" s="170"/>
      <c r="D12" s="171" t="s">
        <v>20</v>
      </c>
      <c r="E12" s="172" t="s">
        <v>44</v>
      </c>
      <c r="F12" s="140">
        <v>2</v>
      </c>
      <c r="G12" s="141" t="s">
        <v>246</v>
      </c>
      <c r="H12" s="139" t="s">
        <v>123</v>
      </c>
      <c r="I12" s="173" t="s">
        <v>58</v>
      </c>
      <c r="J12" s="174" t="s">
        <v>12</v>
      </c>
      <c r="K12" s="182" t="s">
        <v>60</v>
      </c>
      <c r="L12" s="232">
        <v>263</v>
      </c>
      <c r="M12" s="233">
        <f>L12/3.7-IF($U12=1,0.5,IF($U12=2,1.5,0))</f>
        <v>70.58108108108108</v>
      </c>
      <c r="N12" s="234">
        <f>RANK(M12,M$11:M$15,0)</f>
        <v>2</v>
      </c>
      <c r="O12" s="232">
        <v>252</v>
      </c>
      <c r="P12" s="233">
        <f>O12/3.7-IF($U12=1,0.5,IF($U12=2,1.5,0))</f>
        <v>67.6081081081081</v>
      </c>
      <c r="Q12" s="234">
        <f>RANK(P12,P$11:P$15,0)</f>
        <v>3</v>
      </c>
      <c r="R12" s="232">
        <v>259</v>
      </c>
      <c r="S12" s="233">
        <f>R12/3.7-IF($U12=1,0.5,IF($U12=2,1.5,0))</f>
        <v>69.5</v>
      </c>
      <c r="T12" s="234">
        <f>RANK(S12,S$11:S$15,0)</f>
        <v>3</v>
      </c>
      <c r="U12" s="235">
        <v>1</v>
      </c>
      <c r="V12" s="235"/>
      <c r="W12" s="232">
        <f>L12+O12+R12</f>
        <v>774</v>
      </c>
      <c r="X12" s="236"/>
      <c r="Y12" s="233">
        <f>ROUND(SUM(M12,P12,S12)/3,3)</f>
        <v>69.23</v>
      </c>
      <c r="Z12" s="235" t="s">
        <v>42</v>
      </c>
    </row>
    <row r="13" spans="1:26" s="274" customFormat="1" ht="45.75" customHeight="1">
      <c r="A13" s="238">
        <f>RANK(Y13,Y$11:Y$15,0)</f>
        <v>3</v>
      </c>
      <c r="B13" s="65"/>
      <c r="C13" s="170"/>
      <c r="D13" s="177" t="s">
        <v>117</v>
      </c>
      <c r="E13" s="178" t="s">
        <v>118</v>
      </c>
      <c r="F13" s="154" t="s">
        <v>119</v>
      </c>
      <c r="G13" s="179" t="s">
        <v>257</v>
      </c>
      <c r="H13" s="180" t="s">
        <v>120</v>
      </c>
      <c r="I13" s="181" t="s">
        <v>121</v>
      </c>
      <c r="J13" s="48" t="s">
        <v>22</v>
      </c>
      <c r="K13" s="181" t="s">
        <v>122</v>
      </c>
      <c r="L13" s="232">
        <v>248.5</v>
      </c>
      <c r="M13" s="233">
        <f>L13/3.7-IF($U13=1,0.5,IF($U13=2,1.5,0))</f>
        <v>67.16216216216216</v>
      </c>
      <c r="N13" s="234">
        <f>RANK(M13,M$11:M$15,0)</f>
        <v>4</v>
      </c>
      <c r="O13" s="232">
        <v>252</v>
      </c>
      <c r="P13" s="233">
        <f>O13/3.7-IF($U13=1,0.5,IF($U13=2,1.5,0))</f>
        <v>68.1081081081081</v>
      </c>
      <c r="Q13" s="234">
        <f>RANK(P13,P$11:P$15,0)</f>
        <v>2</v>
      </c>
      <c r="R13" s="232">
        <v>263</v>
      </c>
      <c r="S13" s="233">
        <f>R13/3.7-IF($U13=1,0.5,IF($U13=2,1.5,0))</f>
        <v>71.08108108108108</v>
      </c>
      <c r="T13" s="234">
        <f>RANK(S13,S$11:S$15,0)</f>
        <v>2</v>
      </c>
      <c r="U13" s="235"/>
      <c r="V13" s="235"/>
      <c r="W13" s="232">
        <f>L13+O13+R13</f>
        <v>763.5</v>
      </c>
      <c r="X13" s="236"/>
      <c r="Y13" s="233">
        <f>ROUND(SUM(M13,P13,S13)/3,3)</f>
        <v>68.784</v>
      </c>
      <c r="Z13" s="235" t="s">
        <v>42</v>
      </c>
    </row>
    <row r="14" spans="1:26" s="274" customFormat="1" ht="45.75" customHeight="1">
      <c r="A14" s="238">
        <f>RANK(Y14,Y$11:Y$15,0)</f>
        <v>4</v>
      </c>
      <c r="B14" s="65"/>
      <c r="C14" s="170"/>
      <c r="D14" s="171" t="s">
        <v>124</v>
      </c>
      <c r="E14" s="172" t="s">
        <v>125</v>
      </c>
      <c r="F14" s="140" t="s">
        <v>119</v>
      </c>
      <c r="G14" s="175" t="s">
        <v>256</v>
      </c>
      <c r="H14" s="139" t="s">
        <v>126</v>
      </c>
      <c r="I14" s="173" t="s">
        <v>127</v>
      </c>
      <c r="J14" s="174" t="s">
        <v>128</v>
      </c>
      <c r="K14" s="176" t="s">
        <v>129</v>
      </c>
      <c r="L14" s="232">
        <v>251.5</v>
      </c>
      <c r="M14" s="233">
        <f>L14/3.7-IF($U14=1,0.5,IF($U14=2,1.5,0))</f>
        <v>67.47297297297297</v>
      </c>
      <c r="N14" s="234">
        <f>RANK(M14,M$11:M$15,0)</f>
        <v>3</v>
      </c>
      <c r="O14" s="232">
        <v>247</v>
      </c>
      <c r="P14" s="233">
        <f>O14/3.7-IF($U14=1,0.5,IF($U14=2,1.5,0))</f>
        <v>66.25675675675676</v>
      </c>
      <c r="Q14" s="234">
        <f>RANK(P14,P$11:P$15,0)</f>
        <v>5</v>
      </c>
      <c r="R14" s="232">
        <v>255</v>
      </c>
      <c r="S14" s="233">
        <f>R14/3.7-IF($U14=1,0.5,IF($U14=2,1.5,0))</f>
        <v>68.41891891891892</v>
      </c>
      <c r="T14" s="234">
        <f>RANK(S14,S$11:S$15,0)</f>
        <v>4</v>
      </c>
      <c r="U14" s="235">
        <v>1</v>
      </c>
      <c r="V14" s="235"/>
      <c r="W14" s="232">
        <f>L14+O14+R14</f>
        <v>753.5</v>
      </c>
      <c r="X14" s="236"/>
      <c r="Y14" s="233">
        <f>ROUND(SUM(M14,P14,S14)/3,3)</f>
        <v>67.383</v>
      </c>
      <c r="Z14" s="235" t="s">
        <v>42</v>
      </c>
    </row>
    <row r="15" spans="1:26" s="277" customFormat="1" ht="45.75" customHeight="1">
      <c r="A15" s="238">
        <f>RANK(Y15,Y$11:Y$15,0)</f>
        <v>5</v>
      </c>
      <c r="B15" s="65"/>
      <c r="C15" s="170"/>
      <c r="D15" s="171" t="s">
        <v>124</v>
      </c>
      <c r="E15" s="172" t="s">
        <v>125</v>
      </c>
      <c r="F15" s="140" t="s">
        <v>119</v>
      </c>
      <c r="G15" s="278" t="s">
        <v>252</v>
      </c>
      <c r="H15" s="139" t="s">
        <v>130</v>
      </c>
      <c r="I15" s="173" t="s">
        <v>131</v>
      </c>
      <c r="J15" s="174" t="s">
        <v>128</v>
      </c>
      <c r="K15" s="176" t="s">
        <v>129</v>
      </c>
      <c r="L15" s="232">
        <v>244</v>
      </c>
      <c r="M15" s="233">
        <f>L15/3.7-IF($U15=1,0.5,IF($U15=2,1.5,0))</f>
        <v>65.44594594594594</v>
      </c>
      <c r="N15" s="234">
        <f>RANK(M15,M$11:M$15,0)</f>
        <v>5</v>
      </c>
      <c r="O15" s="232">
        <v>249</v>
      </c>
      <c r="P15" s="233">
        <f>O15/3.7-IF($U15=1,0.5,IF($U15=2,1.5,0))</f>
        <v>66.79729729729729</v>
      </c>
      <c r="Q15" s="234">
        <f>RANK(P15,P$11:P$15,0)</f>
        <v>4</v>
      </c>
      <c r="R15" s="232">
        <v>252</v>
      </c>
      <c r="S15" s="233">
        <f>R15/3.7-IF($U15=1,0.5,IF($U15=2,1.5,0))</f>
        <v>67.6081081081081</v>
      </c>
      <c r="T15" s="234">
        <f>RANK(S15,S$11:S$15,0)</f>
        <v>5</v>
      </c>
      <c r="U15" s="235">
        <v>1</v>
      </c>
      <c r="V15" s="235"/>
      <c r="W15" s="232">
        <f>L15+O15+R15</f>
        <v>745</v>
      </c>
      <c r="X15" s="236"/>
      <c r="Y15" s="233">
        <f>ROUND(SUM(M15,P15,S15)/3,3)</f>
        <v>66.617</v>
      </c>
      <c r="Z15" s="235" t="s">
        <v>42</v>
      </c>
    </row>
    <row r="16" spans="1:26" s="68" customFormat="1" ht="53.25" customHeight="1">
      <c r="A16" s="70"/>
      <c r="B16" s="71"/>
      <c r="C16" s="72"/>
      <c r="D16" s="23"/>
      <c r="E16" s="5"/>
      <c r="F16" s="6"/>
      <c r="G16" s="7"/>
      <c r="H16" s="73"/>
      <c r="I16" s="74"/>
      <c r="J16" s="6"/>
      <c r="K16" s="8"/>
      <c r="L16" s="75"/>
      <c r="M16" s="76"/>
      <c r="N16" s="77"/>
      <c r="O16" s="75"/>
      <c r="P16" s="76"/>
      <c r="Q16" s="77"/>
      <c r="R16" s="75"/>
      <c r="S16" s="76"/>
      <c r="T16" s="77"/>
      <c r="U16" s="77"/>
      <c r="V16" s="77"/>
      <c r="W16" s="75"/>
      <c r="X16" s="78"/>
      <c r="Y16" s="76"/>
      <c r="Z16" s="69"/>
    </row>
    <row r="17" spans="1:26" ht="48" customHeight="1">
      <c r="A17" s="79"/>
      <c r="B17" s="79"/>
      <c r="C17" s="79"/>
      <c r="D17" s="79" t="s">
        <v>29</v>
      </c>
      <c r="E17" s="79"/>
      <c r="F17" s="79"/>
      <c r="G17" s="79"/>
      <c r="H17" s="79"/>
      <c r="J17" s="79"/>
      <c r="K17" s="19" t="s">
        <v>174</v>
      </c>
      <c r="L17" s="80"/>
      <c r="M17" s="81"/>
      <c r="N17" s="79"/>
      <c r="O17" s="82"/>
      <c r="P17" s="83"/>
      <c r="Q17" s="79"/>
      <c r="R17" s="82"/>
      <c r="S17" s="83"/>
      <c r="T17" s="79"/>
      <c r="U17" s="79"/>
      <c r="V17" s="79"/>
      <c r="W17" s="79"/>
      <c r="X17" s="79"/>
      <c r="Y17" s="83"/>
      <c r="Z17" s="79"/>
    </row>
    <row r="18" spans="1:26" ht="48" customHeight="1">
      <c r="A18" s="79"/>
      <c r="B18" s="79"/>
      <c r="C18" s="79"/>
      <c r="D18" s="79" t="s">
        <v>61</v>
      </c>
      <c r="E18" s="79"/>
      <c r="F18" s="79"/>
      <c r="G18" s="79"/>
      <c r="H18" s="79"/>
      <c r="J18" s="79"/>
      <c r="K18" s="19" t="s">
        <v>230</v>
      </c>
      <c r="L18" s="80"/>
      <c r="M18" s="81"/>
      <c r="N18" s="79"/>
      <c r="O18" s="82"/>
      <c r="P18" s="83"/>
      <c r="Q18" s="79"/>
      <c r="R18" s="82"/>
      <c r="S18" s="83"/>
      <c r="T18" s="79"/>
      <c r="U18" s="79"/>
      <c r="V18" s="79"/>
      <c r="W18" s="79"/>
      <c r="X18" s="79"/>
      <c r="Y18" s="83"/>
      <c r="Z18" s="79"/>
    </row>
    <row r="19" spans="1:26" ht="48" customHeight="1">
      <c r="A19" s="79"/>
      <c r="B19" s="79"/>
      <c r="C19" s="79"/>
      <c r="D19" s="79" t="s">
        <v>14</v>
      </c>
      <c r="E19" s="79"/>
      <c r="F19" s="79"/>
      <c r="G19" s="79"/>
      <c r="H19" s="79"/>
      <c r="J19" s="79"/>
      <c r="K19" s="19" t="s">
        <v>231</v>
      </c>
      <c r="L19" s="80"/>
      <c r="M19" s="84"/>
      <c r="O19" s="82"/>
      <c r="P19" s="83"/>
      <c r="Q19" s="79"/>
      <c r="R19" s="82"/>
      <c r="S19" s="83"/>
      <c r="T19" s="79"/>
      <c r="U19" s="79"/>
      <c r="V19" s="79"/>
      <c r="W19" s="79"/>
      <c r="X19" s="79"/>
      <c r="Y19" s="83"/>
      <c r="Z19" s="79"/>
    </row>
  </sheetData>
  <sheetProtection/>
  <protectedRanges>
    <protectedRange sqref="K12" name="Диапазон1_3_1_1_3_11_1_1_3_1_1_2_1_3_3_1_1_4_2_1"/>
    <protectedRange sqref="K13" name="Диапазон1_3_1_1_3_11_1_1_3_1_1_2_2_1_1_1"/>
  </protectedRanges>
  <mergeCells count="25">
    <mergeCell ref="K9:K10"/>
    <mergeCell ref="L9:N9"/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6:Z6"/>
    <mergeCell ref="A1:Z1"/>
    <mergeCell ref="A2:Z2"/>
    <mergeCell ref="A3:Z3"/>
    <mergeCell ref="A4:Z4"/>
    <mergeCell ref="A5:Z5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view="pageBreakPreview" zoomScale="90" zoomScaleSheetLayoutView="90" zoomScalePageLayoutView="0" workbookViewId="0" topLeftCell="A1">
      <selection activeCell="G11" sqref="G11"/>
    </sheetView>
  </sheetViews>
  <sheetFormatPr defaultColWidth="9.140625" defaultRowHeight="12.75"/>
  <cols>
    <col min="1" max="1" width="5.140625" style="49" customWidth="1"/>
    <col min="2" max="2" width="4.7109375" style="49" hidden="1" customWidth="1"/>
    <col min="3" max="3" width="7.00390625" style="49" hidden="1" customWidth="1"/>
    <col min="4" max="4" width="17.28125" style="49" customWidth="1"/>
    <col min="5" max="5" width="8.57421875" style="49" customWidth="1"/>
    <col min="6" max="6" width="4.7109375" style="49" customWidth="1"/>
    <col min="7" max="7" width="33.140625" style="49" customWidth="1"/>
    <col min="8" max="8" width="9.7109375" style="49" customWidth="1"/>
    <col min="9" max="9" width="16.7109375" style="49" customWidth="1"/>
    <col min="10" max="10" width="12.7109375" style="49" hidden="1" customWidth="1"/>
    <col min="11" max="11" width="18.28125" style="49" customWidth="1"/>
    <col min="12" max="12" width="6.28125" style="85" customWidth="1"/>
    <col min="13" max="13" width="8.7109375" style="86" customWidth="1"/>
    <col min="14" max="14" width="3.8515625" style="49" customWidth="1"/>
    <col min="15" max="15" width="6.421875" style="85" customWidth="1"/>
    <col min="16" max="16" width="8.7109375" style="86" customWidth="1"/>
    <col min="17" max="17" width="3.7109375" style="49" customWidth="1"/>
    <col min="18" max="18" width="6.421875" style="85" customWidth="1"/>
    <col min="19" max="19" width="8.7109375" style="86" customWidth="1"/>
    <col min="20" max="20" width="3.7109375" style="49" customWidth="1"/>
    <col min="21" max="22" width="4.8515625" style="49" customWidth="1"/>
    <col min="23" max="23" width="6.28125" style="49" customWidth="1"/>
    <col min="24" max="24" width="6.00390625" style="49" hidden="1" customWidth="1"/>
    <col min="25" max="25" width="9.7109375" style="86" customWidth="1"/>
    <col min="26" max="26" width="6.7109375" style="49" customWidth="1"/>
    <col min="27" max="16384" width="9.140625" style="49" customWidth="1"/>
  </cols>
  <sheetData>
    <row r="1" spans="1:26" ht="72" customHeight="1">
      <c r="A1" s="296" t="s">
        <v>77</v>
      </c>
      <c r="B1" s="296"/>
      <c r="C1" s="296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s="50" customFormat="1" ht="15.75" customHeight="1">
      <c r="A2" s="298" t="s">
        <v>45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</row>
    <row r="3" spans="1:26" s="51" customFormat="1" ht="15.75" customHeight="1">
      <c r="A3" s="293" t="s">
        <v>40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</row>
    <row r="4" spans="1:26" s="137" customFormat="1" ht="20.25" customHeight="1">
      <c r="A4" s="307" t="s">
        <v>181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</row>
    <row r="5" spans="1:26" s="137" customFormat="1" ht="20.25" customHeight="1">
      <c r="A5" s="305" t="s">
        <v>157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</row>
    <row r="6" spans="1:26" ht="18.75" customHeight="1">
      <c r="A6" s="299" t="s">
        <v>255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</row>
    <row r="7" spans="1:26" ht="9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spans="1:26" s="58" customFormat="1" ht="15" customHeight="1">
      <c r="A8" s="40" t="s">
        <v>21</v>
      </c>
      <c r="B8" s="53"/>
      <c r="C8" s="53"/>
      <c r="D8" s="54"/>
      <c r="E8" s="54"/>
      <c r="F8" s="54"/>
      <c r="G8" s="54"/>
      <c r="H8" s="54"/>
      <c r="I8" s="55"/>
      <c r="J8" s="55"/>
      <c r="K8" s="53"/>
      <c r="L8" s="56"/>
      <c r="M8" s="57"/>
      <c r="O8" s="56"/>
      <c r="P8" s="59"/>
      <c r="R8" s="56"/>
      <c r="S8" s="59"/>
      <c r="Y8" s="39" t="s">
        <v>104</v>
      </c>
      <c r="Z8" s="60"/>
    </row>
    <row r="9" spans="1:26" s="61" customFormat="1" ht="19.5" customHeight="1">
      <c r="A9" s="300" t="s">
        <v>41</v>
      </c>
      <c r="B9" s="301" t="s">
        <v>2</v>
      </c>
      <c r="C9" s="302" t="s">
        <v>25</v>
      </c>
      <c r="D9" s="304" t="s">
        <v>27</v>
      </c>
      <c r="E9" s="304" t="s">
        <v>3</v>
      </c>
      <c r="F9" s="300" t="s">
        <v>26</v>
      </c>
      <c r="G9" s="304" t="s">
        <v>28</v>
      </c>
      <c r="H9" s="304" t="s">
        <v>3</v>
      </c>
      <c r="I9" s="304" t="s">
        <v>5</v>
      </c>
      <c r="J9" s="89"/>
      <c r="K9" s="304" t="s">
        <v>7</v>
      </c>
      <c r="L9" s="309" t="s">
        <v>46</v>
      </c>
      <c r="M9" s="309"/>
      <c r="N9" s="309"/>
      <c r="O9" s="309" t="s">
        <v>47</v>
      </c>
      <c r="P9" s="309"/>
      <c r="Q9" s="309"/>
      <c r="R9" s="309" t="s">
        <v>48</v>
      </c>
      <c r="S9" s="309"/>
      <c r="T9" s="309"/>
      <c r="U9" s="310" t="s">
        <v>49</v>
      </c>
      <c r="V9" s="302" t="s">
        <v>50</v>
      </c>
      <c r="W9" s="300" t="s">
        <v>51</v>
      </c>
      <c r="X9" s="301" t="s">
        <v>52</v>
      </c>
      <c r="Y9" s="306" t="s">
        <v>53</v>
      </c>
      <c r="Z9" s="304" t="s">
        <v>54</v>
      </c>
    </row>
    <row r="10" spans="1:26" s="61" customFormat="1" ht="39.75" customHeight="1">
      <c r="A10" s="300"/>
      <c r="B10" s="301"/>
      <c r="C10" s="303"/>
      <c r="D10" s="304"/>
      <c r="E10" s="304"/>
      <c r="F10" s="300"/>
      <c r="G10" s="304"/>
      <c r="H10" s="304"/>
      <c r="I10" s="304"/>
      <c r="J10" s="89"/>
      <c r="K10" s="304"/>
      <c r="L10" s="62" t="s">
        <v>55</v>
      </c>
      <c r="M10" s="63" t="s">
        <v>56</v>
      </c>
      <c r="N10" s="64" t="s">
        <v>41</v>
      </c>
      <c r="O10" s="62" t="s">
        <v>55</v>
      </c>
      <c r="P10" s="63" t="s">
        <v>56</v>
      </c>
      <c r="Q10" s="64" t="s">
        <v>41</v>
      </c>
      <c r="R10" s="62" t="s">
        <v>55</v>
      </c>
      <c r="S10" s="63" t="s">
        <v>56</v>
      </c>
      <c r="T10" s="64" t="s">
        <v>41</v>
      </c>
      <c r="U10" s="311"/>
      <c r="V10" s="303"/>
      <c r="W10" s="300"/>
      <c r="X10" s="301"/>
      <c r="Y10" s="306"/>
      <c r="Z10" s="304"/>
    </row>
    <row r="11" spans="1:26" s="274" customFormat="1" ht="45" customHeight="1">
      <c r="A11" s="238">
        <f>RANK(Y11,Y$11:Y$13,0)</f>
        <v>1</v>
      </c>
      <c r="B11" s="65"/>
      <c r="C11" s="170"/>
      <c r="D11" s="193" t="s">
        <v>147</v>
      </c>
      <c r="E11" s="125" t="s">
        <v>148</v>
      </c>
      <c r="F11" s="13" t="s">
        <v>119</v>
      </c>
      <c r="G11" s="229" t="s">
        <v>149</v>
      </c>
      <c r="H11" s="280" t="s">
        <v>150</v>
      </c>
      <c r="I11" s="231" t="s">
        <v>151</v>
      </c>
      <c r="J11" s="48" t="s">
        <v>22</v>
      </c>
      <c r="K11" s="281" t="s">
        <v>60</v>
      </c>
      <c r="L11" s="232">
        <v>62.5</v>
      </c>
      <c r="M11" s="233">
        <f>L11/0.9-IF($U11=1,0.5,IF($U11=2,1.5,0))</f>
        <v>69.44444444444444</v>
      </c>
      <c r="N11" s="234">
        <f>RANK(M11,M$11:M$13,0)</f>
        <v>1</v>
      </c>
      <c r="O11" s="232">
        <v>69</v>
      </c>
      <c r="P11" s="233">
        <f>O11/0.9-IF($U11=1,0.5,IF($U11=2,1.5,0))</f>
        <v>76.66666666666667</v>
      </c>
      <c r="Q11" s="234">
        <f>RANK(P11,P$11:P$13,0)</f>
        <v>1</v>
      </c>
      <c r="R11" s="232">
        <v>66</v>
      </c>
      <c r="S11" s="233">
        <f>R11/0.9-IF($U11=1,0.5,IF($U11=2,1.5,0))</f>
        <v>73.33333333333333</v>
      </c>
      <c r="T11" s="234">
        <f>RANK(S11,S$11:S$13,0)</f>
        <v>1</v>
      </c>
      <c r="U11" s="235"/>
      <c r="V11" s="235"/>
      <c r="W11" s="232">
        <f>L11+O11+R11</f>
        <v>197.5</v>
      </c>
      <c r="X11" s="236"/>
      <c r="Y11" s="233">
        <f>ROUND(SUM(M11,P11,S11)/3,3)</f>
        <v>73.148</v>
      </c>
      <c r="Z11" s="235" t="s">
        <v>42</v>
      </c>
    </row>
    <row r="12" spans="1:26" s="274" customFormat="1" ht="45.75" customHeight="1">
      <c r="A12" s="238">
        <f>RANK(Y12,Y$11:Y$13,0)</f>
        <v>2</v>
      </c>
      <c r="B12" s="65"/>
      <c r="C12" s="170"/>
      <c r="D12" s="193" t="s">
        <v>133</v>
      </c>
      <c r="E12" s="178" t="s">
        <v>134</v>
      </c>
      <c r="F12" s="194" t="s">
        <v>13</v>
      </c>
      <c r="G12" s="229" t="s">
        <v>135</v>
      </c>
      <c r="H12" s="139" t="s">
        <v>33</v>
      </c>
      <c r="I12" s="189" t="s">
        <v>59</v>
      </c>
      <c r="J12" s="48" t="s">
        <v>22</v>
      </c>
      <c r="K12" s="12" t="s">
        <v>23</v>
      </c>
      <c r="L12" s="232">
        <v>61.5</v>
      </c>
      <c r="M12" s="233">
        <f>L12/0.9-IF($U12=1,0.5,IF($U12=2,1.5,0))</f>
        <v>68.33333333333333</v>
      </c>
      <c r="N12" s="234">
        <f>RANK(M12,M$11:M$13,0)</f>
        <v>2</v>
      </c>
      <c r="O12" s="232">
        <v>63</v>
      </c>
      <c r="P12" s="233">
        <f>O12/0.9-IF($U12=1,0.5,IF($U12=2,1.5,0))</f>
        <v>70</v>
      </c>
      <c r="Q12" s="234">
        <f>RANK(P12,P$11:P$13,0)</f>
        <v>2</v>
      </c>
      <c r="R12" s="232">
        <v>63.5</v>
      </c>
      <c r="S12" s="233">
        <f>R12/0.9-IF($U12=1,0.5,IF($U12=2,1.5,0))</f>
        <v>70.55555555555556</v>
      </c>
      <c r="T12" s="234">
        <f>RANK(S12,S$11:S$13,0)</f>
        <v>2</v>
      </c>
      <c r="U12" s="235"/>
      <c r="V12" s="235"/>
      <c r="W12" s="232">
        <f>L12+O12+R12</f>
        <v>188</v>
      </c>
      <c r="X12" s="236"/>
      <c r="Y12" s="233">
        <f>ROUND(SUM(M12,P12,S12)/3,3)</f>
        <v>69.63</v>
      </c>
      <c r="Z12" s="235" t="s">
        <v>42</v>
      </c>
    </row>
    <row r="13" spans="1:26" s="277" customFormat="1" ht="45.75" customHeight="1">
      <c r="A13" s="238">
        <f>RANK(Y13,Y$11:Y$13,0)</f>
        <v>3</v>
      </c>
      <c r="B13" s="65"/>
      <c r="C13" s="170"/>
      <c r="D13" s="16" t="s">
        <v>136</v>
      </c>
      <c r="E13" s="165" t="s">
        <v>141</v>
      </c>
      <c r="F13" s="196" t="s">
        <v>119</v>
      </c>
      <c r="G13" s="190" t="s">
        <v>139</v>
      </c>
      <c r="H13" s="191" t="s">
        <v>137</v>
      </c>
      <c r="I13" s="192" t="s">
        <v>140</v>
      </c>
      <c r="J13" s="188" t="s">
        <v>138</v>
      </c>
      <c r="K13" s="128" t="s">
        <v>279</v>
      </c>
      <c r="L13" s="232">
        <v>59.5</v>
      </c>
      <c r="M13" s="233">
        <f>L13/0.9-IF($U13=1,0.5,IF($U13=2,1.5,0))</f>
        <v>66.11111111111111</v>
      </c>
      <c r="N13" s="234">
        <f>RANK(M13,M$11:M$13,0)</f>
        <v>3</v>
      </c>
      <c r="O13" s="232">
        <v>62</v>
      </c>
      <c r="P13" s="233">
        <f>O13/0.9-IF($U13=1,0.5,IF($U13=2,1.5,0))</f>
        <v>68.88888888888889</v>
      </c>
      <c r="Q13" s="234">
        <f>RANK(P13,P$11:P$13,0)</f>
        <v>3</v>
      </c>
      <c r="R13" s="232">
        <v>61.5</v>
      </c>
      <c r="S13" s="233">
        <f>R13/0.9-IF($U13=1,0.5,IF($U13=2,1.5,0))</f>
        <v>68.33333333333333</v>
      </c>
      <c r="T13" s="234">
        <f>RANK(S13,S$11:S$13,0)</f>
        <v>3</v>
      </c>
      <c r="U13" s="235"/>
      <c r="V13" s="235"/>
      <c r="W13" s="232">
        <f>L13+O13+R13</f>
        <v>183</v>
      </c>
      <c r="X13" s="236"/>
      <c r="Y13" s="233">
        <f>ROUND(SUM(M13,P13,S13)/3,3)</f>
        <v>67.778</v>
      </c>
      <c r="Z13" s="235" t="s">
        <v>42</v>
      </c>
    </row>
    <row r="14" spans="1:26" s="68" customFormat="1" ht="53.25" customHeight="1">
      <c r="A14" s="70"/>
      <c r="B14" s="71"/>
      <c r="C14" s="72"/>
      <c r="D14" s="23"/>
      <c r="E14" s="5"/>
      <c r="F14" s="6"/>
      <c r="G14" s="7"/>
      <c r="H14" s="73"/>
      <c r="I14" s="74"/>
      <c r="J14" s="6"/>
      <c r="K14" s="8"/>
      <c r="L14" s="75"/>
      <c r="M14" s="76"/>
      <c r="N14" s="77"/>
      <c r="O14" s="75"/>
      <c r="P14" s="76"/>
      <c r="Q14" s="77"/>
      <c r="R14" s="75"/>
      <c r="S14" s="76"/>
      <c r="T14" s="77"/>
      <c r="U14" s="77"/>
      <c r="V14" s="77"/>
      <c r="W14" s="75"/>
      <c r="X14" s="78"/>
      <c r="Y14" s="76"/>
      <c r="Z14" s="69"/>
    </row>
    <row r="15" spans="1:26" ht="48" customHeight="1">
      <c r="A15" s="79"/>
      <c r="B15" s="79"/>
      <c r="C15" s="79"/>
      <c r="D15" s="79" t="s">
        <v>29</v>
      </c>
      <c r="E15" s="79"/>
      <c r="F15" s="79"/>
      <c r="G15" s="79"/>
      <c r="H15" s="79"/>
      <c r="J15" s="79"/>
      <c r="K15" s="19" t="s">
        <v>174</v>
      </c>
      <c r="L15" s="80"/>
      <c r="M15" s="81"/>
      <c r="N15" s="79"/>
      <c r="O15" s="82"/>
      <c r="P15" s="83"/>
      <c r="Q15" s="79"/>
      <c r="R15" s="82"/>
      <c r="S15" s="83"/>
      <c r="T15" s="79"/>
      <c r="U15" s="79"/>
      <c r="V15" s="79"/>
      <c r="W15" s="79"/>
      <c r="X15" s="79"/>
      <c r="Y15" s="83"/>
      <c r="Z15" s="79"/>
    </row>
    <row r="16" spans="1:26" ht="48" customHeight="1">
      <c r="A16" s="79"/>
      <c r="B16" s="79"/>
      <c r="C16" s="79"/>
      <c r="D16" s="79" t="s">
        <v>61</v>
      </c>
      <c r="E16" s="79"/>
      <c r="F16" s="79"/>
      <c r="G16" s="79"/>
      <c r="H16" s="79"/>
      <c r="J16" s="79"/>
      <c r="K16" s="19" t="s">
        <v>230</v>
      </c>
      <c r="L16" s="80"/>
      <c r="M16" s="81"/>
      <c r="N16" s="79"/>
      <c r="O16" s="82"/>
      <c r="P16" s="83"/>
      <c r="Q16" s="79"/>
      <c r="R16" s="82"/>
      <c r="S16" s="83"/>
      <c r="T16" s="79"/>
      <c r="U16" s="79"/>
      <c r="V16" s="79"/>
      <c r="W16" s="79"/>
      <c r="X16" s="79"/>
      <c r="Y16" s="83"/>
      <c r="Z16" s="79"/>
    </row>
    <row r="17" spans="1:26" ht="48" customHeight="1">
      <c r="A17" s="79"/>
      <c r="B17" s="79"/>
      <c r="C17" s="79"/>
      <c r="D17" s="79" t="s">
        <v>14</v>
      </c>
      <c r="E17" s="79"/>
      <c r="F17" s="79"/>
      <c r="G17" s="79"/>
      <c r="H17" s="79"/>
      <c r="J17" s="79"/>
      <c r="K17" s="19" t="s">
        <v>231</v>
      </c>
      <c r="L17" s="80"/>
      <c r="M17" s="84"/>
      <c r="O17" s="82"/>
      <c r="P17" s="83"/>
      <c r="Q17" s="79"/>
      <c r="R17" s="82"/>
      <c r="S17" s="83"/>
      <c r="T17" s="79"/>
      <c r="U17" s="79"/>
      <c r="V17" s="79"/>
      <c r="W17" s="79"/>
      <c r="X17" s="79"/>
      <c r="Y17" s="83"/>
      <c r="Z17" s="79"/>
    </row>
  </sheetData>
  <sheetProtection/>
  <protectedRanges>
    <protectedRange sqref="K12" name="Диапазон1_3_1_1_3_11_1_1_3_1_1_2_1_3_2_3_4_1"/>
    <protectedRange sqref="K13" name="Диапазон1_3_1_1_3_11_1_1_3_1_1_2_1_3_2_3_4_1_1"/>
  </protectedRanges>
  <mergeCells count="25">
    <mergeCell ref="K9:K10"/>
    <mergeCell ref="L9:N9"/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6:Z6"/>
    <mergeCell ref="A1:Z1"/>
    <mergeCell ref="A2:Z2"/>
    <mergeCell ref="A3:Z3"/>
    <mergeCell ref="A4:Z4"/>
    <mergeCell ref="A5:Z5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Z17"/>
  <sheetViews>
    <sheetView view="pageBreakPreview" zoomScale="90" zoomScaleSheetLayoutView="90" zoomScalePageLayoutView="0" workbookViewId="0" topLeftCell="A1">
      <selection activeCell="G13" sqref="G13"/>
    </sheetView>
  </sheetViews>
  <sheetFormatPr defaultColWidth="9.140625" defaultRowHeight="12.75"/>
  <cols>
    <col min="1" max="1" width="5.140625" style="49" customWidth="1"/>
    <col min="2" max="2" width="4.7109375" style="49" hidden="1" customWidth="1"/>
    <col min="3" max="3" width="7.00390625" style="49" hidden="1" customWidth="1"/>
    <col min="4" max="4" width="17.28125" style="49" customWidth="1"/>
    <col min="5" max="5" width="8.57421875" style="49" customWidth="1"/>
    <col min="6" max="6" width="4.7109375" style="49" customWidth="1"/>
    <col min="7" max="7" width="33.140625" style="49" customWidth="1"/>
    <col min="8" max="8" width="9.7109375" style="49" customWidth="1"/>
    <col min="9" max="9" width="14.28125" style="49" customWidth="1"/>
    <col min="10" max="10" width="12.7109375" style="49" hidden="1" customWidth="1"/>
    <col min="11" max="11" width="18.28125" style="49" customWidth="1"/>
    <col min="12" max="12" width="6.28125" style="85" customWidth="1"/>
    <col min="13" max="13" width="8.7109375" style="86" customWidth="1"/>
    <col min="14" max="14" width="3.8515625" style="49" customWidth="1"/>
    <col min="15" max="15" width="6.421875" style="85" customWidth="1"/>
    <col min="16" max="16" width="8.7109375" style="86" customWidth="1"/>
    <col min="17" max="17" width="3.7109375" style="49" customWidth="1"/>
    <col min="18" max="18" width="6.421875" style="85" customWidth="1"/>
    <col min="19" max="19" width="8.7109375" style="86" customWidth="1"/>
    <col min="20" max="20" width="3.7109375" style="49" customWidth="1"/>
    <col min="21" max="22" width="4.8515625" style="49" customWidth="1"/>
    <col min="23" max="23" width="6.28125" style="49" customWidth="1"/>
    <col min="24" max="24" width="6.00390625" style="49" hidden="1" customWidth="1"/>
    <col min="25" max="25" width="9.7109375" style="86" customWidth="1"/>
    <col min="26" max="26" width="6.7109375" style="49" customWidth="1"/>
    <col min="27" max="16384" width="9.140625" style="49" customWidth="1"/>
  </cols>
  <sheetData>
    <row r="1" spans="1:26" ht="72" customHeight="1">
      <c r="A1" s="296" t="s">
        <v>272</v>
      </c>
      <c r="B1" s="296"/>
      <c r="C1" s="296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s="50" customFormat="1" ht="15.75" customHeight="1">
      <c r="A2" s="298" t="s">
        <v>45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</row>
    <row r="3" spans="1:26" s="51" customFormat="1" ht="15.75" customHeight="1">
      <c r="A3" s="293" t="s">
        <v>40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</row>
    <row r="4" spans="1:26" s="137" customFormat="1" ht="20.25" customHeight="1">
      <c r="A4" s="286" t="s">
        <v>181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</row>
    <row r="5" spans="1:26" s="137" customFormat="1" ht="20.25" customHeight="1">
      <c r="A5" s="288" t="s">
        <v>270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</row>
    <row r="6" spans="1:26" s="137" customFormat="1" ht="20.25" customHeight="1">
      <c r="A6" s="282" t="s">
        <v>271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</row>
    <row r="7" spans="1:26" ht="18.75" customHeight="1">
      <c r="A7" s="299" t="s">
        <v>255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</row>
    <row r="8" spans="1:26" ht="5.2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</row>
    <row r="9" spans="1:26" s="58" customFormat="1" ht="15" customHeight="1">
      <c r="A9" s="40" t="s">
        <v>21</v>
      </c>
      <c r="B9" s="53"/>
      <c r="C9" s="53"/>
      <c r="D9" s="54"/>
      <c r="E9" s="54"/>
      <c r="F9" s="54"/>
      <c r="G9" s="54"/>
      <c r="H9" s="54"/>
      <c r="I9" s="55"/>
      <c r="J9" s="55"/>
      <c r="K9" s="53"/>
      <c r="L9" s="56"/>
      <c r="M9" s="57"/>
      <c r="O9" s="56"/>
      <c r="P9" s="59"/>
      <c r="R9" s="56"/>
      <c r="S9" s="59"/>
      <c r="Y9" s="39" t="s">
        <v>104</v>
      </c>
      <c r="Z9" s="60"/>
    </row>
    <row r="10" spans="1:26" s="61" customFormat="1" ht="19.5" customHeight="1">
      <c r="A10" s="300" t="s">
        <v>41</v>
      </c>
      <c r="B10" s="301" t="s">
        <v>2</v>
      </c>
      <c r="C10" s="302" t="s">
        <v>25</v>
      </c>
      <c r="D10" s="304" t="s">
        <v>27</v>
      </c>
      <c r="E10" s="304" t="s">
        <v>3</v>
      </c>
      <c r="F10" s="300" t="s">
        <v>26</v>
      </c>
      <c r="G10" s="304" t="s">
        <v>28</v>
      </c>
      <c r="H10" s="304" t="s">
        <v>3</v>
      </c>
      <c r="I10" s="304" t="s">
        <v>5</v>
      </c>
      <c r="J10" s="89"/>
      <c r="K10" s="304" t="s">
        <v>7</v>
      </c>
      <c r="L10" s="309" t="s">
        <v>46</v>
      </c>
      <c r="M10" s="309"/>
      <c r="N10" s="309"/>
      <c r="O10" s="309" t="s">
        <v>47</v>
      </c>
      <c r="P10" s="309"/>
      <c r="Q10" s="309"/>
      <c r="R10" s="309" t="s">
        <v>48</v>
      </c>
      <c r="S10" s="309"/>
      <c r="T10" s="309"/>
      <c r="U10" s="310" t="s">
        <v>49</v>
      </c>
      <c r="V10" s="302" t="s">
        <v>50</v>
      </c>
      <c r="W10" s="300" t="s">
        <v>51</v>
      </c>
      <c r="X10" s="301" t="s">
        <v>52</v>
      </c>
      <c r="Y10" s="306" t="s">
        <v>53</v>
      </c>
      <c r="Z10" s="304" t="s">
        <v>54</v>
      </c>
    </row>
    <row r="11" spans="1:26" s="61" customFormat="1" ht="39.75" customHeight="1">
      <c r="A11" s="300"/>
      <c r="B11" s="301"/>
      <c r="C11" s="303"/>
      <c r="D11" s="304"/>
      <c r="E11" s="304"/>
      <c r="F11" s="300"/>
      <c r="G11" s="304"/>
      <c r="H11" s="304"/>
      <c r="I11" s="304"/>
      <c r="J11" s="89"/>
      <c r="K11" s="304"/>
      <c r="L11" s="62" t="s">
        <v>55</v>
      </c>
      <c r="M11" s="63" t="s">
        <v>56</v>
      </c>
      <c r="N11" s="64" t="s">
        <v>41</v>
      </c>
      <c r="O11" s="62" t="s">
        <v>55</v>
      </c>
      <c r="P11" s="63" t="s">
        <v>56</v>
      </c>
      <c r="Q11" s="64" t="s">
        <v>41</v>
      </c>
      <c r="R11" s="62" t="s">
        <v>55</v>
      </c>
      <c r="S11" s="63" t="s">
        <v>56</v>
      </c>
      <c r="T11" s="64" t="s">
        <v>41</v>
      </c>
      <c r="U11" s="311"/>
      <c r="V11" s="303"/>
      <c r="W11" s="300"/>
      <c r="X11" s="301"/>
      <c r="Y11" s="306"/>
      <c r="Z11" s="304"/>
    </row>
    <row r="12" spans="1:26" s="274" customFormat="1" ht="45.75" customHeight="1">
      <c r="A12" s="238">
        <f>RANK(Y12,Y$12:Y$13,0)</f>
        <v>1</v>
      </c>
      <c r="B12" s="65"/>
      <c r="C12" s="170"/>
      <c r="D12" s="171" t="s">
        <v>142</v>
      </c>
      <c r="E12" s="178"/>
      <c r="F12" s="140" t="s">
        <v>119</v>
      </c>
      <c r="G12" s="263" t="s">
        <v>245</v>
      </c>
      <c r="H12" s="139" t="s">
        <v>143</v>
      </c>
      <c r="I12" s="173" t="s">
        <v>144</v>
      </c>
      <c r="J12" s="174" t="s">
        <v>145</v>
      </c>
      <c r="K12" s="176" t="s">
        <v>146</v>
      </c>
      <c r="L12" s="232">
        <v>61</v>
      </c>
      <c r="M12" s="233">
        <f>L12/0.9-IF($U12=1,0.5,IF($U12=2,1.5,0))</f>
        <v>67.27777777777777</v>
      </c>
      <c r="N12" s="234">
        <f>RANK(M12,M$12:M$13,0)</f>
        <v>1</v>
      </c>
      <c r="O12" s="232">
        <v>61</v>
      </c>
      <c r="P12" s="233">
        <f>O12/0.9-IF($U12=1,0.5,IF($U12=2,1.5,0))</f>
        <v>67.27777777777777</v>
      </c>
      <c r="Q12" s="234">
        <f>RANK(P12,P$12:P$13,0)</f>
        <v>1</v>
      </c>
      <c r="R12" s="232">
        <v>62.5</v>
      </c>
      <c r="S12" s="233">
        <f>R12/0.9-IF($U12=1,0.5,IF($U12=2,1.5,0))</f>
        <v>68.94444444444444</v>
      </c>
      <c r="T12" s="234">
        <f>RANK(S12,S$12:S$13,0)</f>
        <v>1</v>
      </c>
      <c r="U12" s="235">
        <v>1</v>
      </c>
      <c r="V12" s="235"/>
      <c r="W12" s="232">
        <f>L12+O12+R12</f>
        <v>184.5</v>
      </c>
      <c r="X12" s="236"/>
      <c r="Y12" s="233">
        <f>ROUND(SUM(M12,P12,S12)/3,3)</f>
        <v>67.833</v>
      </c>
      <c r="Z12" s="235" t="s">
        <v>42</v>
      </c>
    </row>
    <row r="13" spans="1:26" s="68" customFormat="1" ht="45.75" customHeight="1">
      <c r="A13" s="238"/>
      <c r="B13" s="65"/>
      <c r="C13" s="46"/>
      <c r="D13" s="158" t="s">
        <v>152</v>
      </c>
      <c r="E13" s="47" t="s">
        <v>153</v>
      </c>
      <c r="F13" s="199" t="s">
        <v>119</v>
      </c>
      <c r="G13" s="141" t="s">
        <v>154</v>
      </c>
      <c r="H13" s="200" t="s">
        <v>155</v>
      </c>
      <c r="I13" s="48" t="s">
        <v>156</v>
      </c>
      <c r="J13" s="201" t="s">
        <v>43</v>
      </c>
      <c r="K13" s="167" t="s">
        <v>60</v>
      </c>
      <c r="L13" s="312" t="s">
        <v>260</v>
      </c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4"/>
    </row>
    <row r="14" spans="1:26" s="68" customFormat="1" ht="53.25" customHeight="1">
      <c r="A14" s="70"/>
      <c r="B14" s="71"/>
      <c r="C14" s="72"/>
      <c r="D14" s="23"/>
      <c r="E14" s="5"/>
      <c r="F14" s="6"/>
      <c r="G14" s="7"/>
      <c r="H14" s="73"/>
      <c r="I14" s="74"/>
      <c r="J14" s="6"/>
      <c r="K14" s="8"/>
      <c r="L14" s="75"/>
      <c r="M14" s="76"/>
      <c r="N14" s="77"/>
      <c r="O14" s="75"/>
      <c r="P14" s="76"/>
      <c r="Q14" s="77"/>
      <c r="R14" s="75"/>
      <c r="S14" s="76"/>
      <c r="T14" s="77"/>
      <c r="U14" s="77"/>
      <c r="V14" s="77"/>
      <c r="W14" s="75"/>
      <c r="X14" s="78"/>
      <c r="Y14" s="76"/>
      <c r="Z14" s="69"/>
    </row>
    <row r="15" spans="1:26" ht="48" customHeight="1">
      <c r="A15" s="79"/>
      <c r="B15" s="79"/>
      <c r="C15" s="79"/>
      <c r="D15" s="79" t="s">
        <v>29</v>
      </c>
      <c r="E15" s="79"/>
      <c r="F15" s="79"/>
      <c r="G15" s="79"/>
      <c r="H15" s="79"/>
      <c r="J15" s="79"/>
      <c r="K15" s="19" t="s">
        <v>174</v>
      </c>
      <c r="L15" s="80"/>
      <c r="M15" s="81"/>
      <c r="N15" s="79"/>
      <c r="O15" s="82"/>
      <c r="P15" s="83"/>
      <c r="Q15" s="79"/>
      <c r="R15" s="82"/>
      <c r="S15" s="83"/>
      <c r="T15" s="79"/>
      <c r="U15" s="79"/>
      <c r="V15" s="79"/>
      <c r="W15" s="79"/>
      <c r="X15" s="79"/>
      <c r="Y15" s="83"/>
      <c r="Z15" s="79"/>
    </row>
    <row r="16" spans="1:26" ht="48" customHeight="1">
      <c r="A16" s="79"/>
      <c r="B16" s="79"/>
      <c r="C16" s="79"/>
      <c r="D16" s="79" t="s">
        <v>61</v>
      </c>
      <c r="E16" s="79"/>
      <c r="F16" s="79"/>
      <c r="G16" s="79"/>
      <c r="H16" s="79"/>
      <c r="J16" s="79"/>
      <c r="K16" s="19" t="s">
        <v>230</v>
      </c>
      <c r="L16" s="80"/>
      <c r="M16" s="81"/>
      <c r="N16" s="79"/>
      <c r="O16" s="82"/>
      <c r="P16" s="83"/>
      <c r="Q16" s="79"/>
      <c r="R16" s="82"/>
      <c r="S16" s="83"/>
      <c r="T16" s="79"/>
      <c r="U16" s="79"/>
      <c r="V16" s="79"/>
      <c r="W16" s="79"/>
      <c r="X16" s="79"/>
      <c r="Y16" s="83"/>
      <c r="Z16" s="79"/>
    </row>
    <row r="17" spans="1:26" ht="48" customHeight="1">
      <c r="A17" s="79"/>
      <c r="B17" s="79"/>
      <c r="C17" s="79"/>
      <c r="D17" s="79" t="s">
        <v>14</v>
      </c>
      <c r="E17" s="79"/>
      <c r="F17" s="79"/>
      <c r="G17" s="79"/>
      <c r="H17" s="79"/>
      <c r="J17" s="79"/>
      <c r="K17" s="19" t="s">
        <v>231</v>
      </c>
      <c r="L17" s="80"/>
      <c r="M17" s="84"/>
      <c r="O17" s="82"/>
      <c r="P17" s="83"/>
      <c r="Q17" s="79"/>
      <c r="R17" s="82"/>
      <c r="S17" s="83"/>
      <c r="T17" s="79"/>
      <c r="U17" s="79"/>
      <c r="V17" s="79"/>
      <c r="W17" s="79"/>
      <c r="X17" s="79"/>
      <c r="Y17" s="83"/>
      <c r="Z17" s="79"/>
    </row>
  </sheetData>
  <sheetProtection/>
  <mergeCells count="27">
    <mergeCell ref="X10:X11"/>
    <mergeCell ref="Y10:Y11"/>
    <mergeCell ref="A7:Z7"/>
    <mergeCell ref="H10:H11"/>
    <mergeCell ref="A6:Z6"/>
    <mergeCell ref="I10:I11"/>
    <mergeCell ref="K10:K11"/>
    <mergeCell ref="L10:N10"/>
    <mergeCell ref="Z10:Z11"/>
    <mergeCell ref="R10:T10"/>
    <mergeCell ref="U10:U11"/>
    <mergeCell ref="V10:V11"/>
    <mergeCell ref="W10:W11"/>
    <mergeCell ref="D10:D11"/>
    <mergeCell ref="E10:E11"/>
    <mergeCell ref="F10:F11"/>
    <mergeCell ref="G10:G11"/>
    <mergeCell ref="L13:Z13"/>
    <mergeCell ref="A1:Z1"/>
    <mergeCell ref="A2:Z2"/>
    <mergeCell ref="A3:Z3"/>
    <mergeCell ref="A4:Z4"/>
    <mergeCell ref="A5:Z5"/>
    <mergeCell ref="O10:Q10"/>
    <mergeCell ref="A10:A11"/>
    <mergeCell ref="B10:B11"/>
    <mergeCell ref="C10:C11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Z17"/>
  <sheetViews>
    <sheetView view="pageBreakPreview" zoomScale="90" zoomScaleSheetLayoutView="90" zoomScalePageLayoutView="0" workbookViewId="0" topLeftCell="A4">
      <selection activeCell="H14" sqref="H14"/>
    </sheetView>
  </sheetViews>
  <sheetFormatPr defaultColWidth="9.140625" defaultRowHeight="12.75"/>
  <cols>
    <col min="1" max="1" width="5.140625" style="49" customWidth="1"/>
    <col min="2" max="2" width="4.7109375" style="49" hidden="1" customWidth="1"/>
    <col min="3" max="3" width="7.00390625" style="49" hidden="1" customWidth="1"/>
    <col min="4" max="4" width="17.28125" style="49" customWidth="1"/>
    <col min="5" max="5" width="8.57421875" style="49" customWidth="1"/>
    <col min="6" max="6" width="4.7109375" style="49" customWidth="1"/>
    <col min="7" max="7" width="33.140625" style="49" customWidth="1"/>
    <col min="8" max="8" width="9.7109375" style="49" customWidth="1"/>
    <col min="9" max="9" width="14.28125" style="49" customWidth="1"/>
    <col min="10" max="10" width="12.7109375" style="49" hidden="1" customWidth="1"/>
    <col min="11" max="11" width="18.28125" style="49" customWidth="1"/>
    <col min="12" max="12" width="6.28125" style="85" customWidth="1"/>
    <col min="13" max="13" width="8.7109375" style="86" customWidth="1"/>
    <col min="14" max="14" width="3.8515625" style="49" customWidth="1"/>
    <col min="15" max="15" width="6.421875" style="85" customWidth="1"/>
    <col min="16" max="16" width="8.7109375" style="86" customWidth="1"/>
    <col min="17" max="17" width="3.7109375" style="49" customWidth="1"/>
    <col min="18" max="18" width="6.421875" style="85" customWidth="1"/>
    <col min="19" max="19" width="8.7109375" style="86" customWidth="1"/>
    <col min="20" max="20" width="3.7109375" style="49" customWidth="1"/>
    <col min="21" max="22" width="4.8515625" style="49" customWidth="1"/>
    <col min="23" max="23" width="6.28125" style="49" customWidth="1"/>
    <col min="24" max="24" width="6.00390625" style="49" hidden="1" customWidth="1"/>
    <col min="25" max="25" width="9.7109375" style="86" customWidth="1"/>
    <col min="26" max="26" width="6.7109375" style="49" customWidth="1"/>
    <col min="27" max="16384" width="9.140625" style="49" customWidth="1"/>
  </cols>
  <sheetData>
    <row r="1" spans="1:26" ht="72" customHeight="1">
      <c r="A1" s="296" t="s">
        <v>272</v>
      </c>
      <c r="B1" s="296"/>
      <c r="C1" s="296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s="50" customFormat="1" ht="15.75" customHeight="1">
      <c r="A2" s="298" t="s">
        <v>45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</row>
    <row r="3" spans="1:26" s="51" customFormat="1" ht="15.75" customHeight="1">
      <c r="A3" s="293" t="s">
        <v>40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</row>
    <row r="4" spans="1:26" s="68" customFormat="1" ht="21.75" customHeight="1">
      <c r="A4" s="286" t="s">
        <v>276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</row>
    <row r="5" spans="1:26" s="68" customFormat="1" ht="20.25" customHeight="1">
      <c r="A5" s="284" t="s">
        <v>273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</row>
    <row r="6" spans="1:26" s="68" customFormat="1" ht="20.25" customHeight="1">
      <c r="A6" s="283" t="s">
        <v>238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</row>
    <row r="7" spans="1:26" ht="18.75" customHeight="1">
      <c r="A7" s="299" t="s">
        <v>261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</row>
    <row r="8" spans="1:26" ht="6.7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</row>
    <row r="9" spans="1:26" s="58" customFormat="1" ht="15" customHeight="1">
      <c r="A9" s="40" t="s">
        <v>21</v>
      </c>
      <c r="B9" s="53"/>
      <c r="C9" s="53"/>
      <c r="D9" s="54"/>
      <c r="E9" s="54"/>
      <c r="F9" s="54"/>
      <c r="G9" s="54"/>
      <c r="H9" s="54"/>
      <c r="I9" s="55"/>
      <c r="J9" s="55"/>
      <c r="K9" s="53"/>
      <c r="L9" s="56"/>
      <c r="M9" s="57"/>
      <c r="O9" s="56"/>
      <c r="P9" s="59"/>
      <c r="R9" s="56"/>
      <c r="S9" s="59"/>
      <c r="Y9" s="39" t="s">
        <v>104</v>
      </c>
      <c r="Z9" s="60"/>
    </row>
    <row r="10" spans="1:26" s="61" customFormat="1" ht="19.5" customHeight="1">
      <c r="A10" s="300" t="s">
        <v>41</v>
      </c>
      <c r="B10" s="301" t="s">
        <v>2</v>
      </c>
      <c r="C10" s="302" t="s">
        <v>25</v>
      </c>
      <c r="D10" s="304" t="s">
        <v>27</v>
      </c>
      <c r="E10" s="304" t="s">
        <v>3</v>
      </c>
      <c r="F10" s="300" t="s">
        <v>26</v>
      </c>
      <c r="G10" s="304" t="s">
        <v>28</v>
      </c>
      <c r="H10" s="304" t="s">
        <v>3</v>
      </c>
      <c r="I10" s="304" t="s">
        <v>5</v>
      </c>
      <c r="J10" s="89"/>
      <c r="K10" s="304" t="s">
        <v>7</v>
      </c>
      <c r="L10" s="309" t="s">
        <v>248</v>
      </c>
      <c r="M10" s="309"/>
      <c r="N10" s="309"/>
      <c r="O10" s="309" t="s">
        <v>47</v>
      </c>
      <c r="P10" s="309"/>
      <c r="Q10" s="309"/>
      <c r="R10" s="309" t="s">
        <v>48</v>
      </c>
      <c r="S10" s="309"/>
      <c r="T10" s="309"/>
      <c r="U10" s="310" t="s">
        <v>49</v>
      </c>
      <c r="V10" s="302" t="s">
        <v>50</v>
      </c>
      <c r="W10" s="300" t="s">
        <v>51</v>
      </c>
      <c r="X10" s="301" t="s">
        <v>52</v>
      </c>
      <c r="Y10" s="306" t="s">
        <v>53</v>
      </c>
      <c r="Z10" s="304" t="s">
        <v>54</v>
      </c>
    </row>
    <row r="11" spans="1:26" s="61" customFormat="1" ht="39.75" customHeight="1">
      <c r="A11" s="300"/>
      <c r="B11" s="301"/>
      <c r="C11" s="303"/>
      <c r="D11" s="304"/>
      <c r="E11" s="304"/>
      <c r="F11" s="300"/>
      <c r="G11" s="304"/>
      <c r="H11" s="304"/>
      <c r="I11" s="304"/>
      <c r="J11" s="89"/>
      <c r="K11" s="304"/>
      <c r="L11" s="62" t="s">
        <v>55</v>
      </c>
      <c r="M11" s="63" t="s">
        <v>56</v>
      </c>
      <c r="N11" s="64" t="s">
        <v>41</v>
      </c>
      <c r="O11" s="62" t="s">
        <v>55</v>
      </c>
      <c r="P11" s="63" t="s">
        <v>56</v>
      </c>
      <c r="Q11" s="64" t="s">
        <v>41</v>
      </c>
      <c r="R11" s="62" t="s">
        <v>55</v>
      </c>
      <c r="S11" s="63" t="s">
        <v>56</v>
      </c>
      <c r="T11" s="64" t="s">
        <v>41</v>
      </c>
      <c r="U11" s="311"/>
      <c r="V11" s="303"/>
      <c r="W11" s="300"/>
      <c r="X11" s="301"/>
      <c r="Y11" s="306"/>
      <c r="Z11" s="304"/>
    </row>
    <row r="12" spans="1:26" s="274" customFormat="1" ht="42.75" customHeight="1">
      <c r="A12" s="238">
        <v>1</v>
      </c>
      <c r="B12" s="65"/>
      <c r="C12" s="170"/>
      <c r="D12" s="177" t="s">
        <v>196</v>
      </c>
      <c r="E12" s="178" t="s">
        <v>208</v>
      </c>
      <c r="F12" s="242" t="s">
        <v>119</v>
      </c>
      <c r="G12" s="141" t="s">
        <v>197</v>
      </c>
      <c r="H12" s="139" t="s">
        <v>198</v>
      </c>
      <c r="I12" s="243" t="s">
        <v>199</v>
      </c>
      <c r="J12" s="244" t="s">
        <v>200</v>
      </c>
      <c r="K12" s="12" t="s">
        <v>23</v>
      </c>
      <c r="L12" s="232">
        <v>145.5</v>
      </c>
      <c r="M12" s="233">
        <f>L12/2.2-IF($U12=1,0.5,IF($U12=2,1.5,0))</f>
        <v>65.63636363636363</v>
      </c>
      <c r="N12" s="234">
        <f>RANK(M12,M$12:M$13,0)</f>
        <v>1</v>
      </c>
      <c r="O12" s="232">
        <v>145.5</v>
      </c>
      <c r="P12" s="233">
        <f>O12/2.2-IF($U12=1,0.5,IF($U12=2,1.5,0))</f>
        <v>65.63636363636363</v>
      </c>
      <c r="Q12" s="234">
        <f>RANK(P12,P$12:P$13,0)</f>
        <v>1</v>
      </c>
      <c r="R12" s="232">
        <v>140.5</v>
      </c>
      <c r="S12" s="233">
        <f>R12/2.2-IF($U12=1,0.5,IF($U12=2,1.5,0))</f>
        <v>63.36363636363636</v>
      </c>
      <c r="T12" s="234">
        <f>RANK(S12,S$12:S$13,0)</f>
        <v>1</v>
      </c>
      <c r="U12" s="235">
        <v>1</v>
      </c>
      <c r="V12" s="235"/>
      <c r="W12" s="232">
        <f>L12+O12+R12</f>
        <v>431.5</v>
      </c>
      <c r="X12" s="236"/>
      <c r="Y12" s="233">
        <f>ROUND(SUM(M12,P12,S12)/3,3)</f>
        <v>64.879</v>
      </c>
      <c r="Z12" s="235" t="s">
        <v>42</v>
      </c>
    </row>
    <row r="13" spans="1:26" s="274" customFormat="1" ht="42.75" customHeight="1">
      <c r="A13" s="238">
        <v>2</v>
      </c>
      <c r="B13" s="65"/>
      <c r="C13" s="170"/>
      <c r="D13" s="177" t="s">
        <v>201</v>
      </c>
      <c r="E13" s="178" t="s">
        <v>202</v>
      </c>
      <c r="F13" s="13" t="s">
        <v>119</v>
      </c>
      <c r="G13" s="141" t="s">
        <v>203</v>
      </c>
      <c r="H13" s="139" t="s">
        <v>204</v>
      </c>
      <c r="I13" s="243" t="s">
        <v>205</v>
      </c>
      <c r="J13" s="244" t="s">
        <v>206</v>
      </c>
      <c r="K13" s="176" t="s">
        <v>207</v>
      </c>
      <c r="L13" s="232">
        <v>135</v>
      </c>
      <c r="M13" s="233">
        <f>L13/2.2-IF($U13=1,0.5,IF($U13=2,1.5,0))</f>
        <v>60.86363636363636</v>
      </c>
      <c r="N13" s="234">
        <f>RANK(M13,M$12:M$13,0)</f>
        <v>2</v>
      </c>
      <c r="O13" s="232">
        <v>133.5</v>
      </c>
      <c r="P13" s="233">
        <f>O13/2.2-IF($U13=1,0.5,IF($U13=2,1.5,0))</f>
        <v>60.18181818181818</v>
      </c>
      <c r="Q13" s="234">
        <f>RANK(P13,P$12:P$13,0)</f>
        <v>2</v>
      </c>
      <c r="R13" s="232">
        <v>135.5</v>
      </c>
      <c r="S13" s="233">
        <f>R13/2.2-IF($U13=1,0.5,IF($U13=2,1.5,0))</f>
        <v>61.090909090909086</v>
      </c>
      <c r="T13" s="234">
        <f>RANK(S13,S$12:S$13,0)</f>
        <v>2</v>
      </c>
      <c r="U13" s="235">
        <v>1</v>
      </c>
      <c r="V13" s="235"/>
      <c r="W13" s="232">
        <f>L13+O13+R13</f>
        <v>404</v>
      </c>
      <c r="X13" s="236"/>
      <c r="Y13" s="233">
        <f>ROUND(SUM(M13,P13,S13)/3,3)</f>
        <v>60.712</v>
      </c>
      <c r="Z13" s="235" t="s">
        <v>42</v>
      </c>
    </row>
    <row r="14" spans="1:26" s="68" customFormat="1" ht="45" customHeight="1">
      <c r="A14" s="70"/>
      <c r="B14" s="71"/>
      <c r="C14" s="72"/>
      <c r="D14" s="23"/>
      <c r="E14" s="5"/>
      <c r="F14" s="6"/>
      <c r="G14" s="7"/>
      <c r="H14" s="73"/>
      <c r="I14" s="74"/>
      <c r="J14" s="6"/>
      <c r="K14" s="8"/>
      <c r="L14" s="75"/>
      <c r="M14" s="76"/>
      <c r="N14" s="77"/>
      <c r="O14" s="75"/>
      <c r="P14" s="76"/>
      <c r="Q14" s="77"/>
      <c r="R14" s="75"/>
      <c r="S14" s="76"/>
      <c r="T14" s="77"/>
      <c r="U14" s="77"/>
      <c r="V14" s="77"/>
      <c r="W14" s="75"/>
      <c r="X14" s="78"/>
      <c r="Y14" s="76"/>
      <c r="Z14" s="69"/>
    </row>
    <row r="15" spans="1:26" ht="48" customHeight="1">
      <c r="A15" s="79"/>
      <c r="B15" s="79"/>
      <c r="C15" s="79"/>
      <c r="D15" s="79" t="s">
        <v>29</v>
      </c>
      <c r="E15" s="79"/>
      <c r="F15" s="79"/>
      <c r="G15" s="79"/>
      <c r="H15" s="79"/>
      <c r="J15" s="79"/>
      <c r="K15" s="19" t="s">
        <v>174</v>
      </c>
      <c r="L15" s="80"/>
      <c r="M15" s="81"/>
      <c r="N15" s="79"/>
      <c r="O15" s="82"/>
      <c r="P15" s="83"/>
      <c r="Q15" s="79"/>
      <c r="R15" s="82"/>
      <c r="S15" s="83"/>
      <c r="T15" s="79"/>
      <c r="U15" s="79"/>
      <c r="V15" s="79"/>
      <c r="W15" s="79"/>
      <c r="X15" s="79"/>
      <c r="Y15" s="83"/>
      <c r="Z15" s="79"/>
    </row>
    <row r="16" spans="1:26" ht="48" customHeight="1">
      <c r="A16" s="79"/>
      <c r="B16" s="79"/>
      <c r="C16" s="79"/>
      <c r="D16" s="79" t="s">
        <v>61</v>
      </c>
      <c r="E16" s="79"/>
      <c r="F16" s="79"/>
      <c r="G16" s="79"/>
      <c r="H16" s="79"/>
      <c r="J16" s="79"/>
      <c r="K16" s="19" t="s">
        <v>230</v>
      </c>
      <c r="L16" s="80"/>
      <c r="M16" s="81"/>
      <c r="N16" s="79"/>
      <c r="O16" s="82"/>
      <c r="P16" s="83"/>
      <c r="Q16" s="79"/>
      <c r="R16" s="82"/>
      <c r="S16" s="83"/>
      <c r="T16" s="79"/>
      <c r="U16" s="79"/>
      <c r="V16" s="79"/>
      <c r="W16" s="79"/>
      <c r="X16" s="79"/>
      <c r="Y16" s="83"/>
      <c r="Z16" s="79"/>
    </row>
    <row r="17" spans="1:26" ht="48" customHeight="1">
      <c r="A17" s="79"/>
      <c r="B17" s="79"/>
      <c r="C17" s="79"/>
      <c r="D17" s="79" t="s">
        <v>14</v>
      </c>
      <c r="E17" s="79"/>
      <c r="F17" s="79"/>
      <c r="G17" s="79"/>
      <c r="H17" s="79"/>
      <c r="J17" s="79"/>
      <c r="K17" s="19" t="s">
        <v>231</v>
      </c>
      <c r="L17" s="80"/>
      <c r="M17" s="84"/>
      <c r="O17" s="82"/>
      <c r="P17" s="83"/>
      <c r="Q17" s="79"/>
      <c r="R17" s="82"/>
      <c r="S17" s="83"/>
      <c r="T17" s="79"/>
      <c r="U17" s="79"/>
      <c r="V17" s="79"/>
      <c r="W17" s="79"/>
      <c r="X17" s="79"/>
      <c r="Y17" s="83"/>
      <c r="Z17" s="79"/>
    </row>
  </sheetData>
  <sheetProtection/>
  <mergeCells count="26">
    <mergeCell ref="H10:H11"/>
    <mergeCell ref="I10:I11"/>
    <mergeCell ref="Z10:Z11"/>
    <mergeCell ref="R10:T10"/>
    <mergeCell ref="U10:U11"/>
    <mergeCell ref="V10:V11"/>
    <mergeCell ref="W10:W11"/>
    <mergeCell ref="X10:X11"/>
    <mergeCell ref="Y10:Y11"/>
    <mergeCell ref="K10:K11"/>
    <mergeCell ref="L10:N10"/>
    <mergeCell ref="O10:Q10"/>
    <mergeCell ref="A10:A11"/>
    <mergeCell ref="B10:B11"/>
    <mergeCell ref="C10:C11"/>
    <mergeCell ref="D10:D11"/>
    <mergeCell ref="E10:E11"/>
    <mergeCell ref="F10:F11"/>
    <mergeCell ref="G10:G11"/>
    <mergeCell ref="A7:Z7"/>
    <mergeCell ref="A1:Z1"/>
    <mergeCell ref="A2:Z2"/>
    <mergeCell ref="A3:Z3"/>
    <mergeCell ref="A4:Z4"/>
    <mergeCell ref="A6:Z6"/>
    <mergeCell ref="A5:Z5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Z16"/>
  <sheetViews>
    <sheetView view="pageBreakPreview" zoomScale="90" zoomScaleSheetLayoutView="90" zoomScalePageLayoutView="0" workbookViewId="0" topLeftCell="A1">
      <selection activeCell="G14" sqref="G14"/>
    </sheetView>
  </sheetViews>
  <sheetFormatPr defaultColWidth="9.140625" defaultRowHeight="12.75"/>
  <cols>
    <col min="1" max="1" width="5.140625" style="49" customWidth="1"/>
    <col min="2" max="2" width="4.7109375" style="49" hidden="1" customWidth="1"/>
    <col min="3" max="3" width="7.00390625" style="49" hidden="1" customWidth="1"/>
    <col min="4" max="4" width="17.28125" style="49" customWidth="1"/>
    <col min="5" max="5" width="8.57421875" style="49" customWidth="1"/>
    <col min="6" max="6" width="5.7109375" style="49" customWidth="1"/>
    <col min="7" max="7" width="33.140625" style="49" customWidth="1"/>
    <col min="8" max="8" width="9.7109375" style="49" customWidth="1"/>
    <col min="9" max="9" width="14.28125" style="49" customWidth="1"/>
    <col min="10" max="10" width="12.7109375" style="49" hidden="1" customWidth="1"/>
    <col min="11" max="11" width="18.28125" style="49" customWidth="1"/>
    <col min="12" max="12" width="6.28125" style="85" customWidth="1"/>
    <col min="13" max="13" width="8.7109375" style="86" customWidth="1"/>
    <col min="14" max="14" width="3.8515625" style="49" customWidth="1"/>
    <col min="15" max="15" width="6.421875" style="85" customWidth="1"/>
    <col min="16" max="16" width="8.7109375" style="86" customWidth="1"/>
    <col min="17" max="17" width="3.7109375" style="49" customWidth="1"/>
    <col min="18" max="18" width="6.421875" style="85" customWidth="1"/>
    <col min="19" max="19" width="8.7109375" style="86" customWidth="1"/>
    <col min="20" max="20" width="3.7109375" style="49" customWidth="1"/>
    <col min="21" max="22" width="4.8515625" style="49" customWidth="1"/>
    <col min="23" max="23" width="6.28125" style="49" customWidth="1"/>
    <col min="24" max="24" width="6.00390625" style="49" hidden="1" customWidth="1"/>
    <col min="25" max="25" width="9.7109375" style="86" customWidth="1"/>
    <col min="26" max="26" width="6.7109375" style="49" customWidth="1"/>
    <col min="27" max="16384" width="9.140625" style="49" customWidth="1"/>
  </cols>
  <sheetData>
    <row r="1" spans="1:26" ht="72" customHeight="1">
      <c r="A1" s="296" t="s">
        <v>272</v>
      </c>
      <c r="B1" s="296"/>
      <c r="C1" s="296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s="50" customFormat="1" ht="15.75" customHeight="1">
      <c r="A2" s="298" t="s">
        <v>45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</row>
    <row r="3" spans="1:26" s="51" customFormat="1" ht="15.75" customHeight="1">
      <c r="A3" s="293" t="s">
        <v>40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</row>
    <row r="4" spans="1:26" s="274" customFormat="1" ht="21.75" customHeight="1">
      <c r="A4" s="285" t="s">
        <v>190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</row>
    <row r="5" spans="1:26" s="274" customFormat="1" ht="19.5" customHeight="1">
      <c r="A5" s="284" t="s">
        <v>274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</row>
    <row r="6" spans="1:26" s="274" customFormat="1" ht="19.5" customHeight="1">
      <c r="A6" s="283" t="s">
        <v>275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</row>
    <row r="7" spans="1:26" ht="18.75" customHeight="1">
      <c r="A7" s="299" t="s">
        <v>261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</row>
    <row r="8" spans="1:26" ht="6.7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</row>
    <row r="9" spans="1:26" s="58" customFormat="1" ht="15" customHeight="1">
      <c r="A9" s="40" t="s">
        <v>21</v>
      </c>
      <c r="B9" s="53"/>
      <c r="C9" s="53"/>
      <c r="D9" s="54"/>
      <c r="E9" s="54"/>
      <c r="F9" s="54"/>
      <c r="G9" s="54"/>
      <c r="H9" s="54"/>
      <c r="I9" s="55"/>
      <c r="J9" s="55"/>
      <c r="K9" s="53"/>
      <c r="L9" s="56"/>
      <c r="M9" s="57"/>
      <c r="O9" s="56"/>
      <c r="P9" s="59"/>
      <c r="R9" s="56"/>
      <c r="S9" s="59"/>
      <c r="Y9" s="39" t="s">
        <v>104</v>
      </c>
      <c r="Z9" s="60"/>
    </row>
    <row r="10" spans="1:26" s="61" customFormat="1" ht="19.5" customHeight="1">
      <c r="A10" s="300" t="s">
        <v>41</v>
      </c>
      <c r="B10" s="301" t="s">
        <v>2</v>
      </c>
      <c r="C10" s="302" t="s">
        <v>25</v>
      </c>
      <c r="D10" s="304" t="s">
        <v>27</v>
      </c>
      <c r="E10" s="304" t="s">
        <v>3</v>
      </c>
      <c r="F10" s="300" t="s">
        <v>26</v>
      </c>
      <c r="G10" s="304" t="s">
        <v>28</v>
      </c>
      <c r="H10" s="304" t="s">
        <v>3</v>
      </c>
      <c r="I10" s="304" t="s">
        <v>5</v>
      </c>
      <c r="J10" s="89"/>
      <c r="K10" s="304" t="s">
        <v>7</v>
      </c>
      <c r="L10" s="309" t="s">
        <v>248</v>
      </c>
      <c r="M10" s="309"/>
      <c r="N10" s="309"/>
      <c r="O10" s="309" t="s">
        <v>47</v>
      </c>
      <c r="P10" s="309"/>
      <c r="Q10" s="309"/>
      <c r="R10" s="309" t="s">
        <v>48</v>
      </c>
      <c r="S10" s="309"/>
      <c r="T10" s="309"/>
      <c r="U10" s="310" t="s">
        <v>49</v>
      </c>
      <c r="V10" s="302" t="s">
        <v>50</v>
      </c>
      <c r="W10" s="300" t="s">
        <v>51</v>
      </c>
      <c r="X10" s="301" t="s">
        <v>52</v>
      </c>
      <c r="Y10" s="306" t="s">
        <v>53</v>
      </c>
      <c r="Z10" s="304" t="s">
        <v>54</v>
      </c>
    </row>
    <row r="11" spans="1:26" s="61" customFormat="1" ht="39.75" customHeight="1">
      <c r="A11" s="300"/>
      <c r="B11" s="301"/>
      <c r="C11" s="303"/>
      <c r="D11" s="304"/>
      <c r="E11" s="304"/>
      <c r="F11" s="300"/>
      <c r="G11" s="304"/>
      <c r="H11" s="304"/>
      <c r="I11" s="304"/>
      <c r="J11" s="89"/>
      <c r="K11" s="304"/>
      <c r="L11" s="62" t="s">
        <v>55</v>
      </c>
      <c r="M11" s="63" t="s">
        <v>56</v>
      </c>
      <c r="N11" s="64" t="s">
        <v>41</v>
      </c>
      <c r="O11" s="62" t="s">
        <v>55</v>
      </c>
      <c r="P11" s="63" t="s">
        <v>56</v>
      </c>
      <c r="Q11" s="64" t="s">
        <v>41</v>
      </c>
      <c r="R11" s="62" t="s">
        <v>55</v>
      </c>
      <c r="S11" s="63" t="s">
        <v>56</v>
      </c>
      <c r="T11" s="64" t="s">
        <v>41</v>
      </c>
      <c r="U11" s="311"/>
      <c r="V11" s="303"/>
      <c r="W11" s="300"/>
      <c r="X11" s="301"/>
      <c r="Y11" s="306"/>
      <c r="Z11" s="304"/>
    </row>
    <row r="12" spans="1:26" s="274" customFormat="1" ht="42.75" customHeight="1">
      <c r="A12" s="238">
        <v>1</v>
      </c>
      <c r="B12" s="65"/>
      <c r="C12" s="170"/>
      <c r="D12" s="124" t="s">
        <v>191</v>
      </c>
      <c r="E12" s="125" t="s">
        <v>192</v>
      </c>
      <c r="F12" s="239" t="s">
        <v>11</v>
      </c>
      <c r="G12" s="240" t="s">
        <v>239</v>
      </c>
      <c r="H12" s="150" t="s">
        <v>193</v>
      </c>
      <c r="I12" s="152" t="s">
        <v>195</v>
      </c>
      <c r="J12" s="188" t="s">
        <v>138</v>
      </c>
      <c r="K12" s="12" t="s">
        <v>194</v>
      </c>
      <c r="L12" s="232">
        <v>227</v>
      </c>
      <c r="M12" s="233">
        <f>L12/3.4-IF($U12=1,0.5,IF($U12=2,1.5,0))</f>
        <v>66.76470588235294</v>
      </c>
      <c r="N12" s="234">
        <f>RANK(M12,M$12:M$12,0)</f>
        <v>1</v>
      </c>
      <c r="O12" s="232">
        <v>230</v>
      </c>
      <c r="P12" s="233">
        <f>O12/3.4-IF($U12=1,0.5,IF($U12=2,1.5,0))</f>
        <v>67.64705882352942</v>
      </c>
      <c r="Q12" s="234">
        <f>RANK(P12,P$12:P$12,0)</f>
        <v>1</v>
      </c>
      <c r="R12" s="232">
        <v>211</v>
      </c>
      <c r="S12" s="233">
        <f>R12/3.4-IF($U12=1,0.5,IF($U12=2,1.5,0))</f>
        <v>62.05882352941177</v>
      </c>
      <c r="T12" s="234">
        <f>RANK(S12,S$12:S$12,0)</f>
        <v>1</v>
      </c>
      <c r="U12" s="235"/>
      <c r="V12" s="235"/>
      <c r="W12" s="232">
        <f>L12+O12+R12</f>
        <v>668</v>
      </c>
      <c r="X12" s="236"/>
      <c r="Y12" s="233">
        <f>ROUND(SUM(M12,P12,S12)/3,3)</f>
        <v>65.49</v>
      </c>
      <c r="Z12" s="235" t="s">
        <v>42</v>
      </c>
    </row>
    <row r="13" spans="1:26" s="68" customFormat="1" ht="45" customHeight="1">
      <c r="A13" s="70"/>
      <c r="B13" s="71"/>
      <c r="C13" s="72"/>
      <c r="D13" s="23"/>
      <c r="E13" s="5"/>
      <c r="F13" s="6"/>
      <c r="G13" s="7"/>
      <c r="H13" s="73"/>
      <c r="I13" s="74"/>
      <c r="J13" s="6"/>
      <c r="K13" s="8"/>
      <c r="L13" s="75"/>
      <c r="M13" s="76"/>
      <c r="N13" s="77"/>
      <c r="O13" s="75"/>
      <c r="P13" s="76"/>
      <c r="Q13" s="77"/>
      <c r="R13" s="75"/>
      <c r="S13" s="76"/>
      <c r="T13" s="77"/>
      <c r="U13" s="77"/>
      <c r="V13" s="77"/>
      <c r="W13" s="75"/>
      <c r="X13" s="78"/>
      <c r="Y13" s="76"/>
      <c r="Z13" s="69"/>
    </row>
    <row r="14" spans="1:26" ht="48" customHeight="1">
      <c r="A14" s="79"/>
      <c r="B14" s="79"/>
      <c r="C14" s="79"/>
      <c r="D14" s="79" t="s">
        <v>29</v>
      </c>
      <c r="E14" s="79"/>
      <c r="F14" s="79"/>
      <c r="G14" s="79"/>
      <c r="H14" s="79"/>
      <c r="J14" s="79"/>
      <c r="K14" s="19" t="s">
        <v>174</v>
      </c>
      <c r="L14" s="80"/>
      <c r="M14" s="81"/>
      <c r="N14" s="79"/>
      <c r="O14" s="82"/>
      <c r="P14" s="83"/>
      <c r="Q14" s="79"/>
      <c r="R14" s="82"/>
      <c r="S14" s="83"/>
      <c r="T14" s="79"/>
      <c r="U14" s="79"/>
      <c r="V14" s="79"/>
      <c r="W14" s="79"/>
      <c r="X14" s="79"/>
      <c r="Y14" s="83"/>
      <c r="Z14" s="79"/>
    </row>
    <row r="15" spans="1:26" ht="48" customHeight="1">
      <c r="A15" s="79"/>
      <c r="B15" s="79"/>
      <c r="C15" s="79"/>
      <c r="D15" s="79" t="s">
        <v>61</v>
      </c>
      <c r="E15" s="79"/>
      <c r="F15" s="79"/>
      <c r="G15" s="79"/>
      <c r="H15" s="79"/>
      <c r="J15" s="79"/>
      <c r="K15" s="19" t="s">
        <v>230</v>
      </c>
      <c r="L15" s="80"/>
      <c r="M15" s="81"/>
      <c r="N15" s="79"/>
      <c r="O15" s="82"/>
      <c r="P15" s="83"/>
      <c r="Q15" s="79"/>
      <c r="R15" s="82"/>
      <c r="S15" s="83"/>
      <c r="T15" s="79"/>
      <c r="U15" s="79"/>
      <c r="V15" s="79"/>
      <c r="W15" s="79"/>
      <c r="X15" s="79"/>
      <c r="Y15" s="83"/>
      <c r="Z15" s="79"/>
    </row>
    <row r="16" spans="1:26" ht="48" customHeight="1">
      <c r="A16" s="79"/>
      <c r="B16" s="79"/>
      <c r="C16" s="79"/>
      <c r="D16" s="79" t="s">
        <v>14</v>
      </c>
      <c r="E16" s="79"/>
      <c r="F16" s="79"/>
      <c r="G16" s="79"/>
      <c r="H16" s="79"/>
      <c r="J16" s="79"/>
      <c r="K16" s="19" t="s">
        <v>231</v>
      </c>
      <c r="L16" s="80"/>
      <c r="M16" s="84"/>
      <c r="O16" s="82"/>
      <c r="P16" s="83"/>
      <c r="Q16" s="79"/>
      <c r="R16" s="82"/>
      <c r="S16" s="83"/>
      <c r="T16" s="79"/>
      <c r="U16" s="79"/>
      <c r="V16" s="79"/>
      <c r="W16" s="79"/>
      <c r="X16" s="79"/>
      <c r="Y16" s="83"/>
      <c r="Z16" s="79"/>
    </row>
  </sheetData>
  <sheetProtection/>
  <mergeCells count="26">
    <mergeCell ref="E10:E11"/>
    <mergeCell ref="F10:F11"/>
    <mergeCell ref="A1:Z1"/>
    <mergeCell ref="A2:Z2"/>
    <mergeCell ref="A3:Z3"/>
    <mergeCell ref="A4:Z4"/>
    <mergeCell ref="A6:Z6"/>
    <mergeCell ref="A7:Z7"/>
    <mergeCell ref="A10:A11"/>
    <mergeCell ref="B10:B11"/>
    <mergeCell ref="C10:C11"/>
    <mergeCell ref="D10:D11"/>
    <mergeCell ref="I10:I11"/>
    <mergeCell ref="K10:K11"/>
    <mergeCell ref="L10:N10"/>
    <mergeCell ref="O10:Q10"/>
    <mergeCell ref="A5:Z5"/>
    <mergeCell ref="Z10:Z11"/>
    <mergeCell ref="R10:T10"/>
    <mergeCell ref="U10:U11"/>
    <mergeCell ref="V10:V11"/>
    <mergeCell ref="W10:W11"/>
    <mergeCell ref="X10:X11"/>
    <mergeCell ref="Y10:Y11"/>
    <mergeCell ref="G10:G11"/>
    <mergeCell ref="H10:H11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2020-09-20T09:28:14Z</cp:lastPrinted>
  <dcterms:created xsi:type="dcterms:W3CDTF">2015-04-26T07:55:09Z</dcterms:created>
  <dcterms:modified xsi:type="dcterms:W3CDTF">2020-09-20T10:20:53Z</dcterms:modified>
  <cp:category/>
  <cp:version/>
  <cp:contentType/>
  <cp:contentStatus/>
</cp:coreProperties>
</file>