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Л Всеросс" sheetId="1" r:id="rId1"/>
    <sheet name="Выводка Всеросс" sheetId="2" r:id="rId2"/>
    <sheet name="CVN 2 вс " sheetId="3" r:id="rId3"/>
    <sheet name="CVN J 2вс" sheetId="4" r:id="rId4"/>
    <sheet name="CVN Ch 2 вс" sheetId="5" r:id="rId5"/>
    <sheet name="CVN Ch вс" sheetId="6" r:id="rId6"/>
    <sheet name="Судейская ВС" sheetId="7" r:id="rId7"/>
  </sheets>
  <definedNames>
    <definedName name="_xlnm.Print_Titles" localSheetId="2">'CVN 2 вс '!$14:$14</definedName>
    <definedName name="_xlnm.Print_Titles" localSheetId="4">'CVN Ch 2 вс'!$14:$14</definedName>
    <definedName name="_xlnm.Print_Titles" localSheetId="5">'CVN Ch вс'!$14:$14</definedName>
    <definedName name="_xlnm.Print_Titles" localSheetId="3">'CVN J 2вс'!$14:$14</definedName>
    <definedName name="_xlnm.Print_Titles" localSheetId="1">'Выводка Всеросс'!$7:$7</definedName>
    <definedName name="_xlnm.Print_Titles" localSheetId="0">'МЛ Всеросс'!$7:$7</definedName>
    <definedName name="_xlnm.Print_Area" localSheetId="2">'CVN 2 вс '!$A$1:$X$28</definedName>
    <definedName name="_xlnm.Print_Area" localSheetId="4">'CVN Ch 2 вс'!$A$1:$X$30</definedName>
    <definedName name="_xlnm.Print_Area" localSheetId="5">'CVN Ch вс'!$A$1:$X$38</definedName>
    <definedName name="_xlnm.Print_Area" localSheetId="3">'CVN J 2вс'!$A$1:$X$38</definedName>
    <definedName name="_xlnm.Print_Area" localSheetId="1">'Выводка Всеросс'!$A$1:$I$20</definedName>
    <definedName name="_xlnm.Print_Area" localSheetId="0">'МЛ Всеросс'!$A$1:$N$46</definedName>
    <definedName name="_xlnm.Print_Area" localSheetId="6">'Судейская ВС'!$A$1:$E$65</definedName>
  </definedNames>
  <calcPr fullCalcOnLoad="1"/>
</workbook>
</file>

<file path=xl/sharedStrings.xml><?xml version="1.0" encoding="utf-8"?>
<sst xmlns="http://schemas.openxmlformats.org/spreadsheetml/2006/main" count="1287" uniqueCount="237">
  <si>
    <t>Вольтижировка</t>
  </si>
  <si>
    <t>Мастер-лист</t>
  </si>
  <si>
    <t>КСК "Дерби" / Ленинградская область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</si>
  <si>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</si>
  <si>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</si>
  <si>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</si>
  <si>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</si>
  <si>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</si>
  <si>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</si>
  <si>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</si>
  <si>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</si>
  <si>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</si>
  <si>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</si>
  <si>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</si>
  <si>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*</t>
  </si>
  <si>
    <r>
      <t xml:space="preserve">ВОРОНЦОВА </t>
    </r>
    <r>
      <rPr>
        <sz val="9"/>
        <rFont val="Verdana"/>
        <family val="2"/>
      </rPr>
      <t>Екатерина</t>
    </r>
  </si>
  <si>
    <t>019994</t>
  </si>
  <si>
    <t>Морма В.</t>
  </si>
  <si>
    <r>
      <t>ГОРТЕНЗИЯ</t>
    </r>
    <r>
      <rPr>
        <sz val="9"/>
        <rFont val="Verdana"/>
        <family val="2"/>
      </rPr>
      <t>-12, коб., рыж., полукр., Тайлер, Россия</t>
    </r>
  </si>
  <si>
    <t>024792</t>
  </si>
  <si>
    <t>Фонд "Еврейская община Великого Новгорода - ЦРК и ДН"</t>
  </si>
  <si>
    <t>КСК Фонда "Еврейская Община Великого Новгорода -ЦРК и ДН" / Новгородская область</t>
  </si>
  <si>
    <t>Менчиков В.</t>
  </si>
  <si>
    <t>Мосина С.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</si>
  <si>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</si>
  <si>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</si>
  <si>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Королькова Т.</t>
  </si>
  <si>
    <t>МАУ «Спортивная школа №1» /
Вологодская область</t>
  </si>
  <si>
    <t>КМС</t>
  </si>
  <si>
    <t>Савельева Е.</t>
  </si>
  <si>
    <t>000600</t>
  </si>
  <si>
    <t>Савельева О.
Савельева Е.</t>
  </si>
  <si>
    <t>КК "Лизар" / 
Санкт-Петербург</t>
  </si>
  <si>
    <r>
      <t xml:space="preserve">ШКАРИН </t>
    </r>
    <r>
      <rPr>
        <sz val="9"/>
        <rFont val="Verdana"/>
        <family val="2"/>
      </rPr>
      <t>Андрей. 2004</t>
    </r>
  </si>
  <si>
    <t>017904</t>
  </si>
  <si>
    <t>Быкова М.</t>
  </si>
  <si>
    <r>
      <rPr>
        <b/>
        <sz val="9"/>
        <rFont val="Verdana"/>
        <family val="2"/>
      </rPr>
      <t>ПЕРГАМ-</t>
    </r>
    <r>
      <rPr>
        <sz val="9"/>
        <rFont val="Verdana"/>
        <family val="2"/>
      </rPr>
      <t>09, мер., рыж., полукр., Ганг, Россия</t>
    </r>
  </si>
  <si>
    <t>020436</t>
  </si>
  <si>
    <t>ГБУ ДО "Центр Ладога / Ленинградская область</t>
  </si>
  <si>
    <r>
      <t xml:space="preserve">ФИЛИЧКИНА </t>
    </r>
    <r>
      <rPr>
        <sz val="9"/>
        <rFont val="Verdana"/>
        <family val="2"/>
      </rPr>
      <t>Полина, 2005</t>
    </r>
  </si>
  <si>
    <t>069005</t>
  </si>
  <si>
    <t>Плахотникова А.</t>
  </si>
  <si>
    <t>МАУ СШОР "Белка" /
Московская область</t>
  </si>
  <si>
    <r>
      <t xml:space="preserve">ШОМЕСОВА </t>
    </r>
    <r>
      <rPr>
        <sz val="9"/>
        <rFont val="Verdana"/>
        <family val="2"/>
      </rPr>
      <t>Ксения, 2005</t>
    </r>
  </si>
  <si>
    <t>002805</t>
  </si>
  <si>
    <r>
      <t xml:space="preserve">ВАХРУШИНА </t>
    </r>
    <r>
      <rPr>
        <sz val="9"/>
        <rFont val="Verdana"/>
        <family val="2"/>
      </rPr>
      <t>Ульяна, 2008</t>
    </r>
  </si>
  <si>
    <t>014308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</si>
  <si>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</si>
  <si>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</si>
  <si>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 xml:space="preserve">КАЦЕВИЧ </t>
    </r>
    <r>
      <rPr>
        <sz val="9"/>
        <rFont val="Verdana"/>
        <family val="2"/>
      </rPr>
      <t>Ксения, 2008</t>
    </r>
  </si>
  <si>
    <t>007508</t>
  </si>
  <si>
    <t>3Ю</t>
  </si>
  <si>
    <r>
      <t xml:space="preserve">УРДИНА </t>
    </r>
    <r>
      <rPr>
        <sz val="9"/>
        <rFont val="Verdana"/>
        <family val="2"/>
      </rPr>
      <t>Кира, 2008</t>
    </r>
  </si>
  <si>
    <t>008808</t>
  </si>
  <si>
    <r>
      <t xml:space="preserve">НИКИТИН </t>
    </r>
    <r>
      <rPr>
        <sz val="9"/>
        <rFont val="Verdana"/>
        <family val="2"/>
      </rPr>
      <t>Арсений, 2007</t>
    </r>
  </si>
  <si>
    <t>021607</t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</si>
  <si>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</si>
  <si>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</si>
  <si>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t>Категория "CVN Ch" - индивидуальный зачет (женщины)</t>
  </si>
  <si>
    <t>CVNCh  Ж</t>
  </si>
  <si>
    <t>2Ю</t>
  </si>
  <si>
    <r>
      <t xml:space="preserve">ВАСИЛЕВСКАЯ </t>
    </r>
    <r>
      <rPr>
        <sz val="9"/>
        <rFont val="Verdana"/>
        <family val="2"/>
      </rPr>
      <t>Арина, 2009</t>
    </r>
  </si>
  <si>
    <t>024209</t>
  </si>
  <si>
    <t>Аравина Д.</t>
  </si>
  <si>
    <t>КСК "Комарово" /
Санкт-Петербург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</si>
  <si>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</si>
  <si>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</si>
  <si>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МАХАНЬКОВА </t>
    </r>
    <r>
      <rPr>
        <sz val="9"/>
        <rFont val="Verdana"/>
        <family val="2"/>
      </rPr>
      <t>Элина, 2007</t>
    </r>
  </si>
  <si>
    <t>073507</t>
  </si>
  <si>
    <r>
      <t>ПЕРМЯКОВА</t>
    </r>
    <r>
      <rPr>
        <sz val="9"/>
        <rFont val="Verdana"/>
        <family val="2"/>
      </rPr>
      <t xml:space="preserve"> Валерия, 2010</t>
    </r>
  </si>
  <si>
    <t>009310</t>
  </si>
  <si>
    <t>Категория "CVN Ch" - индивидуальный зачет (мужчины)</t>
  </si>
  <si>
    <t>CVNCh  М</t>
  </si>
  <si>
    <r>
      <t xml:space="preserve">КИРПИЧЕВ </t>
    </r>
    <r>
      <rPr>
        <sz val="9"/>
        <rFont val="Verdana"/>
        <family val="2"/>
      </rPr>
      <t>Максим, 2008</t>
    </r>
  </si>
  <si>
    <t>016808</t>
  </si>
  <si>
    <t>Лятина О.</t>
  </si>
  <si>
    <t>016611</t>
  </si>
  <si>
    <r>
      <t xml:space="preserve">УРДИНА </t>
    </r>
    <r>
      <rPr>
        <sz val="9"/>
        <rFont val="Verdana"/>
        <family val="2"/>
      </rPr>
      <t>Дарина, 2011</t>
    </r>
  </si>
  <si>
    <t>001411</t>
  </si>
  <si>
    <t>Главный судья</t>
  </si>
  <si>
    <t>Главный секретарь</t>
  </si>
  <si>
    <t>Всероссийские соревнования</t>
  </si>
  <si>
    <t>Технические результаты</t>
  </si>
  <si>
    <t>Индивидуальный зачет</t>
  </si>
  <si>
    <t>Судьи ОП:</t>
  </si>
  <si>
    <t>Судьи ПП: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</si>
  <si>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</si>
  <si>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</si>
  <si>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</si>
  <si>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</si>
  <si>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</si>
  <si>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</si>
  <si>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</si>
  <si>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</si>
  <si>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</si>
  <si>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</si>
  <si>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</si>
  <si>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прогр.</t>
  </si>
  <si>
    <t>ИТОГО раунд</t>
  </si>
  <si>
    <t>Итого
баллов</t>
  </si>
  <si>
    <t>Вып. норм.</t>
  </si>
  <si>
    <t>Женский зачет</t>
  </si>
  <si>
    <t>ОП</t>
  </si>
  <si>
    <t>ПП</t>
  </si>
  <si>
    <t>024083</t>
  </si>
  <si>
    <t>Мужской зачет</t>
  </si>
  <si>
    <t>Категория "CVN Ch"</t>
  </si>
  <si>
    <t>ТП</t>
  </si>
  <si>
    <t>вольтижировка</t>
  </si>
  <si>
    <t>Состав судейское коллегии</t>
  </si>
  <si>
    <t>КСК "Дерби"/Ленинградская область</t>
  </si>
  <si>
    <t>Должность</t>
  </si>
  <si>
    <t>ФИО</t>
  </si>
  <si>
    <t>Регион</t>
  </si>
  <si>
    <t>Оценка</t>
  </si>
  <si>
    <t>Михайлова Т.Г.</t>
  </si>
  <si>
    <t>Новгородская область</t>
  </si>
  <si>
    <t>Ленинградская область</t>
  </si>
  <si>
    <t>Вологодская область</t>
  </si>
  <si>
    <t>Королькова Т.Е.</t>
  </si>
  <si>
    <t>Ассистент судьи</t>
  </si>
  <si>
    <t>Вахмянина И.И.</t>
  </si>
  <si>
    <t>Санкт-Петербург</t>
  </si>
  <si>
    <t>Технический делегат</t>
  </si>
  <si>
    <t>Савельева О.В.</t>
  </si>
  <si>
    <t>Шеф-стюард</t>
  </si>
  <si>
    <t>Лободенко Н.Ю.</t>
  </si>
  <si>
    <t>СПРАВКА о составе судейское коллегии</t>
  </si>
  <si>
    <t>Разбитная Е.А.</t>
  </si>
  <si>
    <t>СПРАВКА о количестве субъектов РФ</t>
  </si>
  <si>
    <t>ВСЕГО РЕГИОНОВ:</t>
  </si>
  <si>
    <t>Московская область</t>
  </si>
  <si>
    <t>Псковская область</t>
  </si>
  <si>
    <t>Стикина Е.О.</t>
  </si>
  <si>
    <t>Румянцева Е. - СС ВК - Ленинградская область</t>
  </si>
  <si>
    <t>Румянцева Е.  - СС ВК -  Ленинградская область</t>
  </si>
  <si>
    <t>СС ВК</t>
  </si>
  <si>
    <t>СС 1К</t>
  </si>
  <si>
    <t>СС 2К</t>
  </si>
  <si>
    <t>Зам. Главного
секретаря</t>
  </si>
  <si>
    <t>Ветеринарный делегат</t>
  </si>
  <si>
    <t>Красненкова А.А.</t>
  </si>
  <si>
    <t>Ветеринарный врач</t>
  </si>
  <si>
    <t>Поддубная Т.А.</t>
  </si>
  <si>
    <t>Технический делагат</t>
  </si>
  <si>
    <t>Аллюр лошади</t>
  </si>
  <si>
    <t>галоп</t>
  </si>
  <si>
    <r>
      <t xml:space="preserve">ВСЕРОССИЙСКИЕ СОРЕВНОВАНИЯ НА ПРИЗЫ ФЕДЕРАЦИИ КОННОГО СПОРТА ЛЕНИНГРАДСКОЙ ОБЛАСТИ
</t>
    </r>
    <r>
      <rPr>
        <sz val="12"/>
        <rFont val="Verdana"/>
        <family val="2"/>
      </rPr>
      <t>мужчины и женщины, юниоры и юниорки (до 21 года), юноши и девушки (до 19 лет), мальчики и девочки (до 15 лет), мальчики и девочки (до 11 лет)
ЕКП № 10739 Минспорта России</t>
    </r>
  </si>
  <si>
    <t>06-18 апреля 2022 г.</t>
  </si>
  <si>
    <t>категории   "CVN 2*", "CVNJ 2*", "СVN Ch2*", "СVN Ch"</t>
  </si>
  <si>
    <t>Категория "CVN 2*" - индивидуальный зачет (женщины)</t>
  </si>
  <si>
    <t>CVN
2* Ж</t>
  </si>
  <si>
    <r>
      <t>ПРЕВОСХОДНЫЙ-</t>
    </r>
    <r>
      <rPr>
        <sz val="9"/>
        <rFont val="Verdana"/>
        <family val="2"/>
      </rPr>
      <t>10,мер., вор. трак., Харольд, Россия</t>
    </r>
  </si>
  <si>
    <t>013440</t>
  </si>
  <si>
    <t>Категория "CVN J 2*" - индивидуальный зачет (женщины)</t>
  </si>
  <si>
    <t>CVN J 2* Ж</t>
  </si>
  <si>
    <r>
      <t xml:space="preserve">КАБАРУХИНА </t>
    </r>
    <r>
      <rPr>
        <sz val="9"/>
        <rFont val="Verdana"/>
        <family val="2"/>
      </rPr>
      <t>Виктория, 2007</t>
    </r>
  </si>
  <si>
    <t>062607</t>
  </si>
  <si>
    <r>
      <t xml:space="preserve">ШАРШУКОВА </t>
    </r>
    <r>
      <rPr>
        <sz val="9"/>
        <rFont val="Verdana"/>
        <family val="2"/>
      </rPr>
      <t>Софья. 2005</t>
    </r>
  </si>
  <si>
    <t>010805</t>
  </si>
  <si>
    <t>Категория "CVN J 2*" - индивидуальный зачет (мужчины)</t>
  </si>
  <si>
    <t>CVN J 2* М</t>
  </si>
  <si>
    <r>
      <t xml:space="preserve">ЩЕРБАКОВ </t>
    </r>
    <r>
      <rPr>
        <sz val="9"/>
        <rFont val="Verdana"/>
        <family val="2"/>
      </rPr>
      <t>Олег, 2005</t>
    </r>
  </si>
  <si>
    <t>006505</t>
  </si>
  <si>
    <r>
      <t>ФЕЙС-</t>
    </r>
    <r>
      <rPr>
        <sz val="9"/>
        <rFont val="Verdana"/>
        <family val="2"/>
      </rPr>
      <t>12, мер., гнед., трак., Хемфрис, Россия</t>
    </r>
  </si>
  <si>
    <t>015977</t>
  </si>
  <si>
    <t>Сдобнякова Е.</t>
  </si>
  <si>
    <t>Категория "CVN Ch 2*" - индивидуальный зачет (женщины)</t>
  </si>
  <si>
    <t>CVNCh  2* Ж</t>
  </si>
  <si>
    <t>Быкова М.,
Менчиков В.</t>
  </si>
  <si>
    <r>
      <t xml:space="preserve">МИТЮГОВА </t>
    </r>
    <r>
      <rPr>
        <sz val="9"/>
        <rFont val="Verdana"/>
        <family val="2"/>
      </rPr>
      <t>Александра, 2009</t>
    </r>
  </si>
  <si>
    <t>001309</t>
  </si>
  <si>
    <t>Быкова М.,
Королькова Т.</t>
  </si>
  <si>
    <t>Категория "CVN Ch 2*" - индивидуальный зачет (мужчины)</t>
  </si>
  <si>
    <t>CVNCh  2* М</t>
  </si>
  <si>
    <r>
      <rPr>
        <b/>
        <sz val="9"/>
        <rFont val="Verdana"/>
        <family val="2"/>
      </rP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</si>
  <si>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</si>
  <si>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r>
      <rPr>
        <b/>
        <sz val="9"/>
        <rFont val="Verdana"/>
        <family val="2"/>
      </rPr>
      <t>ПАНДАВА-</t>
    </r>
    <r>
      <rPr>
        <sz val="9"/>
        <rFont val="Verdana"/>
        <family val="2"/>
      </rPr>
      <t>08, коб., сер., полукр., Дрейф, Россия</t>
    </r>
  </si>
  <si>
    <t>027935</t>
  </si>
  <si>
    <t>Иванова Н.</t>
  </si>
  <si>
    <r>
      <t xml:space="preserve">ГРИГОРЬЕВА </t>
    </r>
    <r>
      <rPr>
        <sz val="9"/>
        <rFont val="Verdana"/>
        <family val="2"/>
      </rPr>
      <t>Полина, 2010</t>
    </r>
  </si>
  <si>
    <t>001110</t>
  </si>
  <si>
    <t>б/р</t>
  </si>
  <si>
    <r>
      <t xml:space="preserve">ХОДЮШИНА </t>
    </r>
    <r>
      <rPr>
        <sz val="9"/>
        <rFont val="Verdana"/>
        <family val="2"/>
      </rPr>
      <t>Анна, 2011</t>
    </r>
  </si>
  <si>
    <t>018811</t>
  </si>
  <si>
    <t>Дианова М.</t>
  </si>
  <si>
    <t>ч/в /
Санкт-Петербург</t>
  </si>
  <si>
    <r>
      <t xml:space="preserve">ШАБУНОВА </t>
    </r>
    <r>
      <rPr>
        <sz val="9"/>
        <rFont val="Verdana"/>
        <family val="2"/>
      </rPr>
      <t>Лина, 2010</t>
    </r>
  </si>
  <si>
    <t>038010</t>
  </si>
  <si>
    <r>
      <t xml:space="preserve">МЕДВЕДЕВ </t>
    </r>
    <r>
      <rPr>
        <sz val="9"/>
        <rFont val="Verdana"/>
        <family val="2"/>
      </rPr>
      <t>Никита, 2010</t>
    </r>
  </si>
  <si>
    <t>040310</t>
  </si>
  <si>
    <r>
      <t xml:space="preserve">СЛЮСАРЕНКО </t>
    </r>
    <r>
      <rPr>
        <sz val="9"/>
        <rFont val="Verdana"/>
        <family val="2"/>
      </rPr>
      <t>Егор, 2011</t>
    </r>
  </si>
  <si>
    <t>Савельева О. - СС ВК - Санкт-Петербург</t>
  </si>
  <si>
    <t>Михайлова Т. - СС ВК - Новгоррдская область</t>
  </si>
  <si>
    <t>ГБУ ДО "Центр Ладога" / Ленинградская область</t>
  </si>
  <si>
    <r>
      <t xml:space="preserve">ВСЕРОССИЙСКИЕ СОРЕВНОВАНИЯ НА ПРИЗЫ ФЕДЕРАЦИИ КОННОГО СПОРТА ЛЕНИНГРАДСКОЙ ОБЛАСТИ
</t>
    </r>
    <r>
      <rPr>
        <sz val="12"/>
        <rFont val="Verdana"/>
        <family val="2"/>
      </rPr>
      <t>мужчины и женщины, юниоры и юниорки (до 21 года), юноши и девушки (до 19 лет), мальчики и девочки (до 15 лет), мальчики и девочки (до 11 лет)
ЕКП № 107394 Минспорта России</t>
    </r>
  </si>
  <si>
    <t>Категория "CVN 2*"</t>
  </si>
  <si>
    <t xml:space="preserve">                 Судьи ПП: </t>
  </si>
  <si>
    <t>12-13 апреля 2022г</t>
  </si>
  <si>
    <t>030398</t>
  </si>
  <si>
    <t>00600</t>
  </si>
  <si>
    <t>А - Санникова О.А. - ССВК-Ростовская область</t>
  </si>
  <si>
    <t>В - Савельева О.В. - ССВК - Санкт-Петербург</t>
  </si>
  <si>
    <t>С - Михайлова Т.Г. - ССВК - Новгородская область</t>
  </si>
  <si>
    <t>D - Стикина Е.О. - CC1К - Москва</t>
  </si>
  <si>
    <t>D - Алексеева Е.Р. - СС1К - Москва</t>
  </si>
  <si>
    <t>Категория "CVN J 2*"</t>
  </si>
  <si>
    <r>
      <rPr>
        <b/>
        <sz val="9"/>
        <rFont val="Verdana"/>
        <family val="2"/>
      </rPr>
      <t>ФЕЙС</t>
    </r>
    <r>
      <rPr>
        <sz val="9"/>
        <rFont val="Verdana"/>
        <family val="2"/>
      </rPr>
      <t>-12, мер., гнед., трак., Хемфрис, Россия</t>
    </r>
  </si>
  <si>
    <t>Категория "CVN Ch 2*"</t>
  </si>
  <si>
    <r>
      <t xml:space="preserve">ВСЕРОССИЙСКИЕ СОРЕВНОВАНИЯ НА ПРИЗЫ ФЕДЕРАЦИИ КОННОГО СПОРТА ЛЕНИНГРАДСКОЙ ОБЛАСТИ
</t>
    </r>
    <r>
      <rPr>
        <sz val="12"/>
        <rFont val="Verdana"/>
        <family val="2"/>
      </rPr>
      <t>мужчины и женщины, юниоры и юниорки (до 21 года), юноши и девушки (до 19 лет), мальчики и девочки (до 15 лет), мальчики и девочки (до 11 лет)
ЕКП №10739 Минспорта России</t>
    </r>
  </si>
  <si>
    <r>
      <rPr>
        <b/>
        <sz val="9"/>
        <rFont val="Verdana"/>
        <family val="2"/>
      </rPr>
      <t>ГОРТЕНЗИЯ</t>
    </r>
    <r>
      <rPr>
        <sz val="9"/>
        <rFont val="Verdana"/>
        <family val="2"/>
      </rPr>
      <t>-12, коб., рыж., полукр., Тайлер, Россия</t>
    </r>
  </si>
  <si>
    <r>
      <rPr>
        <b/>
        <sz val="9"/>
        <rFont val="Verdana"/>
        <family val="2"/>
      </rPr>
      <t>ГОРТЕНЗИЯ-</t>
    </r>
    <r>
      <rPr>
        <sz val="9"/>
        <rFont val="Verdana"/>
        <family val="2"/>
      </rPr>
      <t>12, коб., рыж., полукр., Тайлер, Россия</t>
    </r>
  </si>
  <si>
    <t>1</t>
  </si>
  <si>
    <t>Плахотникова А.,
Лукошкина В.</t>
  </si>
  <si>
    <t>В - Михайлова Т.Г. - ССВК - Новгородская область</t>
  </si>
  <si>
    <t>С - Савельева О.В. - ССВК - Санкт-Петербург</t>
  </si>
  <si>
    <t>D -Стикина Е.О. - CC1К - Москва</t>
  </si>
  <si>
    <t>Судьи ТП:</t>
  </si>
  <si>
    <t>В - Королькова Т.Ю.- СС1К - Ленинградская область</t>
  </si>
  <si>
    <t>шаг</t>
  </si>
  <si>
    <t>Протокол ветеринарной выводки</t>
  </si>
  <si>
    <t>Отметка о допуске</t>
  </si>
  <si>
    <t>Красненкова А.А.  - Ленинградская область</t>
  </si>
  <si>
    <t>допущен</t>
  </si>
  <si>
    <t>Судья-член Гранд Жюри</t>
  </si>
  <si>
    <t>Санникова О.А.</t>
  </si>
  <si>
    <t>Ростовская область</t>
  </si>
  <si>
    <t>Алексеева Е.Р.</t>
  </si>
  <si>
    <t>Москва</t>
  </si>
  <si>
    <t>Ассистент
Шеф-стюарда</t>
  </si>
  <si>
    <t>Савельева О.В. - СС ВК - Санкт-Петербург</t>
  </si>
  <si>
    <t>Керножицкая В.И</t>
  </si>
  <si>
    <t>СС3К</t>
  </si>
  <si>
    <t>06-18 апреля 2022 г</t>
  </si>
  <si>
    <r>
      <rPr>
        <b/>
        <sz val="14"/>
        <color indexed="8"/>
        <rFont val="Verdana"/>
        <family val="2"/>
      </rPr>
      <t>ВСЕРОССИЙСКИЕ СОРЕВНОВАНИЯ НА ПРИЗЫ ФЕДЕРАЦИИ КОННОГО СПОРТА ЛЕНИНГРАДСКОЙ ОБЛАСТИ</t>
    </r>
    <r>
      <rPr>
        <sz val="11"/>
        <color indexed="8"/>
        <rFont val="Verdana"/>
        <family val="2"/>
      </rPr>
      <t xml:space="preserve">
Всероссийские</t>
    </r>
    <r>
      <rPr>
        <sz val="12"/>
        <color indexed="8"/>
        <rFont val="Verdana"/>
        <family val="2"/>
      </rPr>
      <t xml:space="preserve"> соревнования
ЕКП № 10739 Минспорта России</t>
    </r>
  </si>
  <si>
    <t>Митюгова О.И.</t>
  </si>
  <si>
    <t>б/к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</si>
</sst>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00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_(* #,##0.00_);_(* \(#,##0.00\);_(* &quot;-&quot;??_);_(@_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2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9"/>
      <name val="Arial"/>
      <family val="2"/>
    </font>
    <font>
      <i/>
      <sz val="14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2" borderId="0" applyNumberFormat="0" applyBorder="0" applyAlignment="0" applyProtection="0"/>
    <xf numFmtId="0" fontId="38" fillId="3" borderId="1" applyNumberFormat="0" applyAlignment="0" applyProtection="0"/>
    <xf numFmtId="0" fontId="39" fillId="9" borderId="2" applyNumberFormat="0" applyAlignment="0" applyProtection="0"/>
    <xf numFmtId="0" fontId="4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" fillId="0" borderId="0" applyFill="0" applyBorder="0" applyAlignment="0" applyProtection="0"/>
    <xf numFmtId="166" fontId="13" fillId="0" borderId="0" applyFont="0" applyFill="0" applyBorder="0" applyAlignment="0" applyProtection="0"/>
    <xf numFmtId="168" fontId="1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14" borderId="7" applyNumberFormat="0" applyAlignment="0" applyProtection="0"/>
    <xf numFmtId="0" fontId="31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1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15" borderId="0" xfId="128" applyFont="1" applyFill="1" applyAlignment="1" applyProtection="1">
      <alignment horizontal="center" vertical="center"/>
      <protection locked="0"/>
    </xf>
    <xf numFmtId="0" fontId="4" fillId="0" borderId="0" xfId="128" applyFont="1" applyAlignment="1" applyProtection="1">
      <alignment horizontal="center" vertical="center"/>
      <protection locked="0"/>
    </xf>
    <xf numFmtId="0" fontId="1" fillId="0" borderId="0" xfId="128" applyAlignment="1" applyProtection="1">
      <alignment vertical="center"/>
      <protection locked="0"/>
    </xf>
    <xf numFmtId="0" fontId="6" fillId="0" borderId="0" xfId="128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128" applyFont="1" applyFill="1" applyAlignment="1" applyProtection="1">
      <alignment wrapText="1"/>
      <protection locked="0"/>
    </xf>
    <xf numFmtId="49" fontId="9" fillId="4" borderId="0" xfId="128" applyNumberFormat="1" applyFont="1" applyFill="1" applyAlignment="1" applyProtection="1">
      <alignment wrapText="1"/>
      <protection locked="0"/>
    </xf>
    <xf numFmtId="0" fontId="9" fillId="4" borderId="0" xfId="128" applyFont="1" applyFill="1" applyAlignment="1" applyProtection="1">
      <alignment shrinkToFit="1"/>
      <protection locked="0"/>
    </xf>
    <xf numFmtId="0" fontId="9" fillId="4" borderId="0" xfId="128" applyFont="1" applyFill="1" applyProtection="1">
      <alignment/>
      <protection locked="0"/>
    </xf>
    <xf numFmtId="0" fontId="9" fillId="0" borderId="0" xfId="128" applyFont="1" applyBorder="1" applyAlignment="1" applyProtection="1">
      <alignment horizontal="right" vertical="center"/>
      <protection locked="0"/>
    </xf>
    <xf numFmtId="0" fontId="10" fillId="0" borderId="0" xfId="128" applyFont="1" applyProtection="1">
      <alignment/>
      <protection locked="0"/>
    </xf>
    <xf numFmtId="0" fontId="9" fillId="4" borderId="10" xfId="128" applyFont="1" applyFill="1" applyBorder="1" applyAlignment="1" applyProtection="1">
      <alignment horizontal="center" vertical="center" textRotation="90" wrapText="1"/>
      <protection locked="0"/>
    </xf>
    <xf numFmtId="0" fontId="9" fillId="4" borderId="10" xfId="128" applyFont="1" applyFill="1" applyBorder="1" applyAlignment="1" applyProtection="1">
      <alignment horizontal="center" vertical="center" wrapText="1"/>
      <protection locked="0"/>
    </xf>
    <xf numFmtId="49" fontId="9" fillId="4" borderId="10" xfId="128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128" applyFont="1" applyFill="1" applyBorder="1" applyAlignment="1" applyProtection="1">
      <alignment vertical="center"/>
      <protection locked="0"/>
    </xf>
    <xf numFmtId="0" fontId="2" fillId="0" borderId="12" xfId="128" applyFont="1" applyFill="1" applyBorder="1" applyAlignment="1" applyProtection="1">
      <alignment vertical="center" wrapText="1"/>
      <protection locked="0"/>
    </xf>
    <xf numFmtId="0" fontId="1" fillId="0" borderId="10" xfId="128" applyFill="1" applyBorder="1" applyAlignment="1" applyProtection="1">
      <alignment horizontal="center" vertical="center"/>
      <protection locked="0"/>
    </xf>
    <xf numFmtId="164" fontId="11" fillId="4" borderId="10" xfId="128" applyNumberFormat="1" applyFont="1" applyFill="1" applyBorder="1" applyAlignment="1" applyProtection="1">
      <alignment horizontal="center" vertical="center"/>
      <protection locked="0"/>
    </xf>
    <xf numFmtId="164" fontId="11" fillId="4" borderId="10" xfId="128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vertical="center" wrapText="1"/>
      <protection locked="0"/>
    </xf>
    <xf numFmtId="49" fontId="11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10" xfId="97" applyNumberFormat="1" applyFont="1" applyFill="1" applyBorder="1" applyAlignment="1" applyProtection="1">
      <alignment horizontal="center" vertical="center" wrapText="1"/>
      <protection locked="0"/>
    </xf>
    <xf numFmtId="164" fontId="9" fillId="4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vertical="center" wrapText="1"/>
      <protection locked="0"/>
    </xf>
    <xf numFmtId="164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horizontal="center" vertical="center" wrapText="1"/>
      <protection locked="0"/>
    </xf>
    <xf numFmtId="164" fontId="11" fillId="0" borderId="10" xfId="128" applyNumberFormat="1" applyFont="1" applyFill="1" applyBorder="1" applyAlignment="1" applyProtection="1">
      <alignment horizontal="center" vertical="center"/>
      <protection locked="0"/>
    </xf>
    <xf numFmtId="0" fontId="1" fillId="4" borderId="11" xfId="128" applyFont="1" applyFill="1" applyBorder="1" applyAlignment="1" applyProtection="1">
      <alignment vertical="center"/>
      <protection locked="0"/>
    </xf>
    <xf numFmtId="0" fontId="2" fillId="4" borderId="12" xfId="128" applyFont="1" applyFill="1" applyBorder="1" applyAlignment="1" applyProtection="1">
      <alignment vertical="center" wrapText="1"/>
      <protection locked="0"/>
    </xf>
    <xf numFmtId="0" fontId="1" fillId="0" borderId="0" xfId="126" applyFont="1" applyFill="1" applyAlignment="1" applyProtection="1">
      <alignment vertical="center"/>
      <protection locked="0"/>
    </xf>
    <xf numFmtId="0" fontId="1" fillId="4" borderId="0" xfId="128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>
      <alignment/>
    </xf>
    <xf numFmtId="49" fontId="15" fillId="4" borderId="0" xfId="0" applyNumberFormat="1" applyFont="1" applyFill="1" applyAlignment="1">
      <alignment/>
    </xf>
    <xf numFmtId="0" fontId="16" fillId="4" borderId="0" xfId="126" applyFont="1" applyFill="1" applyAlignment="1" applyProtection="1">
      <alignment horizontal="right" vertical="center"/>
      <protection locked="0"/>
    </xf>
    <xf numFmtId="0" fontId="17" fillId="4" borderId="0" xfId="128" applyFont="1" applyFill="1" applyAlignment="1" applyProtection="1">
      <alignment horizontal="center" vertical="center"/>
      <protection locked="0"/>
    </xf>
    <xf numFmtId="0" fontId="1" fillId="4" borderId="0" xfId="128" applyFill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49" fontId="1" fillId="0" borderId="0" xfId="128" applyNumberFormat="1" applyAlignment="1" applyProtection="1">
      <alignment vertical="center"/>
      <protection locked="0"/>
    </xf>
    <xf numFmtId="0" fontId="1" fillId="0" borderId="0" xfId="128" applyFont="1" applyAlignment="1" applyProtection="1">
      <alignment horizontal="center" vertical="center"/>
      <protection locked="0"/>
    </xf>
    <xf numFmtId="0" fontId="17" fillId="0" borderId="0" xfId="128" applyFont="1" applyAlignment="1" applyProtection="1">
      <alignment horizontal="center" vertical="center"/>
      <protection locked="0"/>
    </xf>
    <xf numFmtId="0" fontId="1" fillId="0" borderId="0" xfId="128" applyAlignment="1" applyProtection="1">
      <alignment horizontal="center" vertical="center" wrapText="1"/>
      <protection locked="0"/>
    </xf>
    <xf numFmtId="0" fontId="1" fillId="0" borderId="0" xfId="128" applyBorder="1" applyAlignment="1" applyProtection="1">
      <alignment vertical="center"/>
      <protection locked="0"/>
    </xf>
    <xf numFmtId="0" fontId="1" fillId="0" borderId="0" xfId="128" applyFont="1" applyBorder="1" applyAlignment="1" applyProtection="1">
      <alignment horizontal="center" vertical="center"/>
      <protection locked="0"/>
    </xf>
    <xf numFmtId="49" fontId="1" fillId="0" borderId="0" xfId="128" applyNumberFormat="1" applyBorder="1" applyAlignment="1" applyProtection="1">
      <alignment vertical="center"/>
      <protection locked="0"/>
    </xf>
    <xf numFmtId="0" fontId="17" fillId="0" borderId="0" xfId="128" applyFont="1" applyBorder="1" applyAlignment="1" applyProtection="1">
      <alignment horizontal="center" vertical="center"/>
      <protection locked="0"/>
    </xf>
    <xf numFmtId="0" fontId="1" fillId="0" borderId="0" xfId="128" applyBorder="1" applyAlignment="1" applyProtection="1">
      <alignment horizontal="center" vertical="center" wrapText="1"/>
      <protection locked="0"/>
    </xf>
    <xf numFmtId="0" fontId="3" fillId="0" borderId="0" xfId="128" applyFont="1" applyAlignment="1" applyProtection="1">
      <alignment horizontal="center" vertical="center"/>
      <protection locked="0"/>
    </xf>
    <xf numFmtId="0" fontId="19" fillId="0" borderId="0" xfId="128" applyFont="1" applyAlignment="1" applyProtection="1">
      <alignment horizontal="center" vertical="center"/>
      <protection locked="0"/>
    </xf>
    <xf numFmtId="0" fontId="19" fillId="0" borderId="0" xfId="128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9" fillId="0" borderId="0" xfId="129" applyFont="1" applyAlignment="1" applyProtection="1">
      <alignment vertical="center" wrapText="1"/>
      <protection locked="0"/>
    </xf>
    <xf numFmtId="0" fontId="19" fillId="0" borderId="0" xfId="129" applyFont="1" applyAlignment="1" applyProtection="1">
      <alignment vertical="center"/>
      <protection locked="0"/>
    </xf>
    <xf numFmtId="0" fontId="16" fillId="0" borderId="0" xfId="129" applyFont="1" applyAlignment="1" applyProtection="1">
      <alignment vertical="center" wrapText="1"/>
      <protection locked="0"/>
    </xf>
    <xf numFmtId="0" fontId="16" fillId="0" borderId="0" xfId="129" applyFont="1" applyAlignment="1" applyProtection="1">
      <alignment vertical="center"/>
      <protection locked="0"/>
    </xf>
    <xf numFmtId="0" fontId="3" fillId="0" borderId="0" xfId="128" applyFont="1" applyAlignment="1" applyProtection="1">
      <alignment horizontal="left" vertical="center"/>
      <protection locked="0"/>
    </xf>
    <xf numFmtId="0" fontId="8" fillId="0" borderId="0" xfId="0" applyFont="1" applyFill="1" applyAlignment="1">
      <alignment/>
    </xf>
    <xf numFmtId="0" fontId="9" fillId="0" borderId="0" xfId="128" applyFont="1" applyProtection="1">
      <alignment/>
      <protection locked="0"/>
    </xf>
    <xf numFmtId="0" fontId="9" fillId="0" borderId="0" xfId="128" applyFont="1" applyAlignment="1" applyProtection="1">
      <alignment wrapText="1"/>
      <protection locked="0"/>
    </xf>
    <xf numFmtId="0" fontId="9" fillId="0" borderId="0" xfId="128" applyFont="1" applyAlignment="1" applyProtection="1">
      <alignment shrinkToFit="1"/>
      <protection locked="0"/>
    </xf>
    <xf numFmtId="0" fontId="9" fillId="0" borderId="0" xfId="128" applyFont="1" applyFill="1" applyBorder="1" applyAlignment="1" applyProtection="1">
      <alignment horizontal="right" vertical="center"/>
      <protection locked="0"/>
    </xf>
    <xf numFmtId="0" fontId="9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20" fillId="5" borderId="10" xfId="128" applyFont="1" applyFill="1" applyBorder="1" applyAlignment="1" applyProtection="1">
      <alignment horizontal="center" vertical="center" textRotation="90" wrapText="1"/>
      <protection locked="0"/>
    </xf>
    <xf numFmtId="0" fontId="9" fillId="5" borderId="10" xfId="128" applyFont="1" applyFill="1" applyBorder="1" applyAlignment="1" applyProtection="1">
      <alignment horizontal="left" vertical="center" wrapText="1"/>
      <protection locked="0"/>
    </xf>
    <xf numFmtId="0" fontId="9" fillId="5" borderId="10" xfId="128" applyFont="1" applyFill="1" applyBorder="1" applyAlignment="1" applyProtection="1">
      <alignment horizontal="center" vertical="center" wrapText="1"/>
      <protection locked="0"/>
    </xf>
    <xf numFmtId="0" fontId="9" fillId="5" borderId="10" xfId="97" applyFont="1" applyFill="1" applyBorder="1" applyAlignment="1" applyProtection="1">
      <alignment horizontal="center" vertical="center" wrapText="1"/>
      <protection locked="0"/>
    </xf>
    <xf numFmtId="21" fontId="21" fillId="5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128" applyFont="1" applyFill="1" applyBorder="1" applyAlignment="1" applyProtection="1">
      <alignment horizontal="center" vertical="center"/>
      <protection locked="0"/>
    </xf>
    <xf numFmtId="0" fontId="11" fillId="4" borderId="10" xfId="126" applyFont="1" applyFill="1" applyBorder="1" applyAlignment="1" applyProtection="1">
      <alignment horizontal="center" vertical="center" wrapText="1"/>
      <protection locked="0"/>
    </xf>
    <xf numFmtId="165" fontId="8" fillId="0" borderId="10" xfId="97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3" fillId="0" borderId="0" xfId="128" applyFont="1" applyAlignment="1" applyProtection="1">
      <alignment/>
      <protection locked="0"/>
    </xf>
    <xf numFmtId="0" fontId="2" fillId="0" borderId="0" xfId="128" applyFont="1" applyFill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3" fillId="0" borderId="0" xfId="128" applyFont="1" applyFill="1" applyAlignment="1" applyProtection="1">
      <alignment horizontal="center" vertical="center"/>
      <protection locked="0"/>
    </xf>
    <xf numFmtId="0" fontId="6" fillId="0" borderId="0" xfId="128" applyFont="1" applyFill="1" applyAlignment="1" applyProtection="1">
      <alignment vertical="center"/>
      <protection locked="0"/>
    </xf>
    <xf numFmtId="0" fontId="16" fillId="0" borderId="0" xfId="129" applyFont="1" applyFill="1" applyAlignment="1" applyProtection="1">
      <alignment vertical="center" wrapText="1"/>
      <protection locked="0"/>
    </xf>
    <xf numFmtId="0" fontId="16" fillId="0" borderId="0" xfId="129" applyFont="1" applyFill="1" applyAlignment="1" applyProtection="1">
      <alignment vertical="center"/>
      <protection locked="0"/>
    </xf>
    <xf numFmtId="0" fontId="3" fillId="0" borderId="0" xfId="128" applyFont="1" applyFill="1" applyAlignment="1" applyProtection="1">
      <alignment horizontal="left" vertical="center"/>
      <protection locked="0"/>
    </xf>
    <xf numFmtId="0" fontId="7" fillId="0" borderId="10" xfId="128" applyFont="1" applyFill="1" applyBorder="1" applyAlignment="1" applyProtection="1">
      <alignment horizontal="center" vertical="center" wrapText="1"/>
      <protection locked="0"/>
    </xf>
    <xf numFmtId="0" fontId="11" fillId="0" borderId="10" xfId="128" applyFont="1" applyFill="1" applyBorder="1" applyAlignment="1" applyProtection="1">
      <alignment horizontal="center" vertical="center"/>
      <protection locked="0"/>
    </xf>
    <xf numFmtId="0" fontId="11" fillId="0" borderId="0" xfId="128" applyFont="1" applyFill="1" applyBorder="1" applyAlignment="1" applyProtection="1">
      <alignment horizontal="center" vertical="center"/>
      <protection locked="0"/>
    </xf>
    <xf numFmtId="164" fontId="9" fillId="0" borderId="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12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126" applyFont="1" applyFill="1" applyBorder="1" applyAlignment="1" applyProtection="1">
      <alignment horizontal="center" vertical="center" wrapText="1"/>
      <protection locked="0"/>
    </xf>
    <xf numFmtId="165" fontId="11" fillId="0" borderId="12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97" applyNumberFormat="1" applyFont="1" applyFill="1" applyBorder="1" applyAlignment="1" applyProtection="1">
      <alignment horizontal="center" vertical="center"/>
      <protection locked="0"/>
    </xf>
    <xf numFmtId="165" fontId="9" fillId="0" borderId="0" xfId="9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22" fillId="0" borderId="0" xfId="0" applyFont="1" applyFill="1" applyAlignment="1">
      <alignment/>
    </xf>
    <xf numFmtId="0" fontId="3" fillId="0" borderId="0" xfId="128" applyFont="1" applyBorder="1" applyAlignment="1" applyProtection="1">
      <alignment horizontal="left" wrapText="1"/>
      <protection locked="0"/>
    </xf>
    <xf numFmtId="0" fontId="15" fillId="0" borderId="0" xfId="0" applyFont="1" applyFill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Alignment="1">
      <alignment/>
    </xf>
    <xf numFmtId="0" fontId="16" fillId="0" borderId="0" xfId="128" applyFont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65" fontId="8" fillId="0" borderId="10" xfId="97" applyNumberFormat="1" applyFont="1" applyFill="1" applyBorder="1" applyAlignment="1" applyProtection="1">
      <alignment horizontal="center" vertical="center"/>
      <protection locked="0"/>
    </xf>
    <xf numFmtId="0" fontId="2" fillId="4" borderId="0" xfId="128" applyFont="1" applyFill="1" applyBorder="1" applyAlignment="1" applyProtection="1">
      <alignment horizontal="center" vertical="center"/>
      <protection locked="0"/>
    </xf>
    <xf numFmtId="0" fontId="11" fillId="4" borderId="0" xfId="128" applyFont="1" applyFill="1" applyBorder="1" applyAlignment="1" applyProtection="1">
      <alignment horizontal="center" vertical="center"/>
      <protection locked="0"/>
    </xf>
    <xf numFmtId="164" fontId="9" fillId="0" borderId="0" xfId="97" applyNumberFormat="1" applyFont="1" applyFill="1" applyBorder="1" applyAlignment="1" applyProtection="1">
      <alignment vertical="center" wrapText="1"/>
      <protection locked="0"/>
    </xf>
    <xf numFmtId="0" fontId="9" fillId="0" borderId="0" xfId="126" applyFont="1" applyFill="1" applyBorder="1" applyAlignment="1" applyProtection="1">
      <alignment horizontal="left" vertical="center" wrapText="1"/>
      <protection locked="0"/>
    </xf>
    <xf numFmtId="49" fontId="11" fillId="0" borderId="0" xfId="97" applyNumberFormat="1" applyFont="1" applyFill="1" applyBorder="1" applyAlignment="1" applyProtection="1" quotePrefix="1">
      <alignment horizontal="center" vertical="center" wrapText="1"/>
      <protection locked="0"/>
    </xf>
    <xf numFmtId="49" fontId="14" fillId="0" borderId="0" xfId="97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97" applyNumberFormat="1" applyFont="1" applyBorder="1" applyAlignment="1" applyProtection="1">
      <alignment horizontal="center" vertical="center" wrapText="1"/>
      <protection locked="0"/>
    </xf>
    <xf numFmtId="165" fontId="11" fillId="0" borderId="0" xfId="97" applyNumberFormat="1" applyFont="1" applyBorder="1" applyAlignment="1" applyProtection="1">
      <alignment horizontal="center" vertical="center"/>
      <protection locked="0"/>
    </xf>
    <xf numFmtId="165" fontId="8" fillId="0" borderId="0" xfId="97" applyNumberFormat="1" applyFont="1" applyBorder="1" applyAlignment="1" applyProtection="1">
      <alignment horizontal="center" vertical="center"/>
      <protection locked="0"/>
    </xf>
    <xf numFmtId="165" fontId="8" fillId="0" borderId="0" xfId="97" applyNumberFormat="1" applyFont="1" applyFill="1" applyBorder="1" applyAlignment="1" applyProtection="1">
      <alignment horizontal="center" vertical="center"/>
      <protection locked="0"/>
    </xf>
    <xf numFmtId="0" fontId="7" fillId="4" borderId="0" xfId="128" applyFont="1" applyFill="1" applyBorder="1" applyAlignment="1" applyProtection="1">
      <alignment horizontal="center" vertical="center"/>
      <protection locked="0"/>
    </xf>
    <xf numFmtId="0" fontId="11" fillId="4" borderId="0" xfId="126" applyFont="1" applyFill="1" applyBorder="1" applyAlignment="1" applyProtection="1">
      <alignment horizontal="center" vertical="center" wrapText="1"/>
      <protection locked="0"/>
    </xf>
    <xf numFmtId="0" fontId="2" fillId="4" borderId="0" xfId="128" applyFont="1" applyFill="1" applyAlignment="1" applyProtection="1">
      <alignment horizontal="center" vertical="center" wrapText="1"/>
      <protection locked="0"/>
    </xf>
    <xf numFmtId="0" fontId="5" fillId="4" borderId="0" xfId="128" applyFont="1" applyFill="1" applyAlignment="1" applyProtection="1">
      <alignment horizontal="center" vertical="center" wrapText="1"/>
      <protection locked="0"/>
    </xf>
    <xf numFmtId="0" fontId="7" fillId="4" borderId="0" xfId="128" applyFont="1" applyFill="1" applyAlignment="1" applyProtection="1">
      <alignment horizontal="center" vertical="center"/>
      <protection locked="0"/>
    </xf>
    <xf numFmtId="0" fontId="9" fillId="4" borderId="10" xfId="127" applyFont="1" applyFill="1" applyBorder="1" applyAlignment="1" applyProtection="1">
      <alignment horizontal="left" vertical="center" wrapText="1"/>
      <protection locked="0"/>
    </xf>
    <xf numFmtId="49" fontId="11" fillId="4" borderId="10" xfId="127" applyNumberFormat="1" applyFont="1" applyFill="1" applyBorder="1" applyAlignment="1" applyProtection="1">
      <alignment horizontal="center" vertical="center" wrapText="1"/>
      <protection locked="0"/>
    </xf>
    <xf numFmtId="165" fontId="11" fillId="4" borderId="10" xfId="97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128" applyNumberFormat="1" applyBorder="1" applyAlignment="1" applyProtection="1">
      <alignment vertical="center"/>
      <protection locked="0"/>
    </xf>
    <xf numFmtId="165" fontId="8" fillId="4" borderId="10" xfId="97" applyNumberFormat="1" applyFont="1" applyFill="1" applyBorder="1" applyAlignment="1" applyProtection="1">
      <alignment horizontal="center" vertical="center"/>
      <protection locked="0"/>
    </xf>
    <xf numFmtId="49" fontId="14" fillId="0" borderId="13" xfId="97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97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97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127" applyNumberFormat="1" applyFont="1" applyFill="1" applyBorder="1" applyAlignment="1" applyProtection="1">
      <alignment horizontal="center" vertical="center" wrapText="1"/>
      <protection locked="0"/>
    </xf>
    <xf numFmtId="49" fontId="11" fillId="4" borderId="14" xfId="127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128" applyFont="1" applyFill="1" applyBorder="1" applyAlignment="1" applyProtection="1">
      <alignment horizontal="center" vertical="center"/>
      <protection locked="0"/>
    </xf>
    <xf numFmtId="164" fontId="11" fillId="0" borderId="0" xfId="128" applyNumberFormat="1" applyFont="1" applyFill="1" applyBorder="1" applyAlignment="1" applyProtection="1">
      <alignment horizontal="center" vertical="center"/>
      <protection locked="0"/>
    </xf>
    <xf numFmtId="164" fontId="11" fillId="4" borderId="0" xfId="128" applyNumberFormat="1" applyFont="1" applyFill="1" applyBorder="1" applyAlignment="1" applyProtection="1">
      <alignment horizontal="center" vertical="center"/>
      <protection locked="0"/>
    </xf>
    <xf numFmtId="164" fontId="11" fillId="4" borderId="0" xfId="128" applyNumberFormat="1" applyFont="1" applyFill="1" applyBorder="1" applyAlignment="1" applyProtection="1">
      <alignment horizontal="center" vertical="center" wrapText="1"/>
      <protection locked="0"/>
    </xf>
    <xf numFmtId="164" fontId="9" fillId="4" borderId="0" xfId="97" applyNumberFormat="1" applyFont="1" applyFill="1" applyBorder="1" applyAlignment="1" applyProtection="1">
      <alignment horizontal="left" vertical="center" wrapText="1"/>
      <protection locked="0"/>
    </xf>
    <xf numFmtId="49" fontId="11" fillId="4" borderId="0" xfId="97" applyNumberFormat="1" applyFont="1" applyFill="1" applyBorder="1" applyAlignment="1" applyProtection="1">
      <alignment horizontal="center" vertical="center" wrapText="1"/>
      <protection locked="0"/>
    </xf>
    <xf numFmtId="165" fontId="11" fillId="4" borderId="0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97" applyNumberFormat="1" applyFont="1" applyFill="1" applyBorder="1" applyAlignment="1" applyProtection="1">
      <alignment vertical="center" wrapText="1"/>
      <protection locked="0"/>
    </xf>
    <xf numFmtId="0" fontId="11" fillId="0" borderId="0" xfId="126" applyFont="1" applyFill="1" applyBorder="1" applyAlignment="1" applyProtection="1">
      <alignment vertical="center" wrapText="1"/>
      <protection locked="0"/>
    </xf>
    <xf numFmtId="164" fontId="11" fillId="0" borderId="10" xfId="97" applyNumberFormat="1" applyFont="1" applyFill="1" applyBorder="1" applyAlignment="1" applyProtection="1">
      <alignment vertical="center" wrapText="1"/>
      <protection locked="0"/>
    </xf>
    <xf numFmtId="165" fontId="30" fillId="0" borderId="10" xfId="97" applyNumberFormat="1" applyFont="1" applyFill="1" applyBorder="1" applyAlignment="1" applyProtection="1">
      <alignment horizontal="center" vertical="center" wrapText="1"/>
      <protection locked="0"/>
    </xf>
    <xf numFmtId="165" fontId="30" fillId="0" borderId="10" xfId="97" applyNumberFormat="1" applyFont="1" applyFill="1" applyBorder="1" applyAlignment="1" applyProtection="1">
      <alignment horizontal="center" vertical="center"/>
      <protection locked="0"/>
    </xf>
    <xf numFmtId="165" fontId="30" fillId="0" borderId="10" xfId="97" applyNumberFormat="1" applyFont="1" applyBorder="1" applyAlignment="1" applyProtection="1">
      <alignment horizontal="center" vertical="center" wrapText="1"/>
      <protection locked="0"/>
    </xf>
    <xf numFmtId="165" fontId="30" fillId="0" borderId="10" xfId="97" applyNumberFormat="1" applyFont="1" applyBorder="1" applyAlignment="1" applyProtection="1">
      <alignment horizontal="center" vertical="center"/>
      <protection locked="0"/>
    </xf>
    <xf numFmtId="165" fontId="8" fillId="4" borderId="10" xfId="97" applyNumberFormat="1" applyFont="1" applyFill="1" applyBorder="1" applyAlignment="1" applyProtection="1">
      <alignment horizontal="center" vertical="center"/>
      <protection locked="0"/>
    </xf>
    <xf numFmtId="165" fontId="24" fillId="0" borderId="10" xfId="97" applyNumberFormat="1" applyFont="1" applyFill="1" applyBorder="1" applyAlignment="1" applyProtection="1">
      <alignment horizontal="center" vertical="center"/>
      <protection locked="0"/>
    </xf>
    <xf numFmtId="0" fontId="9" fillId="4" borderId="14" xfId="127" applyFont="1" applyFill="1" applyBorder="1" applyAlignment="1" applyProtection="1">
      <alignment horizontal="left" vertical="center" wrapText="1"/>
      <protection locked="0"/>
    </xf>
    <xf numFmtId="0" fontId="9" fillId="4" borderId="15" xfId="127" applyFont="1" applyFill="1" applyBorder="1" applyAlignment="1" applyProtection="1">
      <alignment horizontal="left" vertical="center" wrapText="1"/>
      <protection locked="0"/>
    </xf>
    <xf numFmtId="0" fontId="3" fillId="0" borderId="0" xfId="128" applyFont="1" applyBorder="1" applyAlignment="1" applyProtection="1">
      <alignment horizontal="left" wrapText="1"/>
      <protection locked="0"/>
    </xf>
    <xf numFmtId="49" fontId="11" fillId="0" borderId="13" xfId="97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4" xfId="97" applyNumberFormat="1" applyFont="1" applyFill="1" applyBorder="1" applyAlignment="1" applyProtection="1" quotePrefix="1">
      <alignment horizontal="center" vertical="center" wrapText="1"/>
      <protection locked="0"/>
    </xf>
    <xf numFmtId="49" fontId="11" fillId="0" borderId="15" xfId="97" applyNumberFormat="1" applyFont="1" applyFill="1" applyBorder="1" applyAlignment="1" applyProtection="1" quotePrefix="1">
      <alignment horizontal="center" vertical="center" wrapText="1"/>
      <protection locked="0"/>
    </xf>
    <xf numFmtId="164" fontId="9" fillId="0" borderId="13" xfId="97" applyNumberFormat="1" applyFont="1" applyFill="1" applyBorder="1" applyAlignment="1" applyProtection="1">
      <alignment horizontal="left" vertical="center" wrapText="1"/>
      <protection locked="0"/>
    </xf>
    <xf numFmtId="164" fontId="9" fillId="0" borderId="14" xfId="97" applyNumberFormat="1" applyFont="1" applyFill="1" applyBorder="1" applyAlignment="1" applyProtection="1">
      <alignment horizontal="left" vertical="center" wrapText="1"/>
      <protection locked="0"/>
    </xf>
    <xf numFmtId="164" fontId="9" fillId="0" borderId="15" xfId="97" applyNumberFormat="1" applyFont="1" applyFill="1" applyBorder="1" applyAlignment="1" applyProtection="1">
      <alignment horizontal="left" vertical="center" wrapText="1"/>
      <protection locked="0"/>
    </xf>
    <xf numFmtId="164" fontId="11" fillId="0" borderId="13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97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127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13" xfId="126" applyFont="1" applyFill="1" applyBorder="1" applyAlignment="1" applyProtection="1">
      <alignment horizontal="left" vertical="center" wrapText="1"/>
      <protection locked="0"/>
    </xf>
    <xf numFmtId="0" fontId="11" fillId="0" borderId="14" xfId="126" applyFont="1" applyFill="1" applyBorder="1" applyAlignment="1" applyProtection="1">
      <alignment horizontal="left" vertical="center" wrapText="1"/>
      <protection locked="0"/>
    </xf>
    <xf numFmtId="0" fontId="11" fillId="0" borderId="15" xfId="126" applyFont="1" applyFill="1" applyBorder="1" applyAlignment="1" applyProtection="1">
      <alignment horizontal="left" vertical="center" wrapText="1"/>
      <protection locked="0"/>
    </xf>
    <xf numFmtId="0" fontId="2" fillId="0" borderId="12" xfId="128" applyFont="1" applyFill="1" applyBorder="1" applyAlignment="1" applyProtection="1">
      <alignment horizontal="center" vertical="center" wrapText="1"/>
      <protection locked="0"/>
    </xf>
    <xf numFmtId="0" fontId="2" fillId="0" borderId="16" xfId="128" applyFont="1" applyFill="1" applyBorder="1" applyAlignment="1" applyProtection="1">
      <alignment horizontal="center" vertical="center" wrapText="1"/>
      <protection locked="0"/>
    </xf>
    <xf numFmtId="0" fontId="2" fillId="4" borderId="0" xfId="128" applyFont="1" applyFill="1" applyAlignment="1" applyProtection="1">
      <alignment horizontal="center" vertical="center" wrapText="1"/>
      <protection locked="0"/>
    </xf>
    <xf numFmtId="0" fontId="5" fillId="4" borderId="0" xfId="128" applyFont="1" applyFill="1" applyAlignment="1" applyProtection="1">
      <alignment horizontal="center" vertical="center" wrapText="1"/>
      <protection locked="0"/>
    </xf>
    <xf numFmtId="0" fontId="7" fillId="4" borderId="0" xfId="128" applyFont="1" applyFill="1" applyAlignment="1" applyProtection="1">
      <alignment horizontal="center" vertical="center"/>
      <protection locked="0"/>
    </xf>
    <xf numFmtId="0" fontId="2" fillId="4" borderId="12" xfId="128" applyFont="1" applyFill="1" applyBorder="1" applyAlignment="1" applyProtection="1">
      <alignment horizontal="center" vertical="center" wrapText="1"/>
      <protection locked="0"/>
    </xf>
    <xf numFmtId="0" fontId="2" fillId="4" borderId="16" xfId="128" applyFont="1" applyFill="1" applyBorder="1" applyAlignment="1" applyProtection="1">
      <alignment horizontal="center" vertical="center" wrapText="1"/>
      <protection locked="0"/>
    </xf>
    <xf numFmtId="0" fontId="2" fillId="4" borderId="17" xfId="128" applyFont="1" applyFill="1" applyBorder="1" applyAlignment="1" applyProtection="1">
      <alignment horizontal="center" vertical="center" wrapText="1"/>
      <protection locked="0"/>
    </xf>
    <xf numFmtId="0" fontId="2" fillId="4" borderId="18" xfId="128" applyFont="1" applyFill="1" applyBorder="1" applyAlignment="1" applyProtection="1">
      <alignment horizontal="center" vertical="center" wrapText="1"/>
      <protection locked="0"/>
    </xf>
    <xf numFmtId="0" fontId="2" fillId="4" borderId="19" xfId="128" applyFont="1" applyFill="1" applyBorder="1" applyAlignment="1" applyProtection="1">
      <alignment horizontal="center" vertical="center" wrapText="1"/>
      <protection locked="0"/>
    </xf>
    <xf numFmtId="0" fontId="2" fillId="0" borderId="18" xfId="128" applyFont="1" applyFill="1" applyBorder="1" applyAlignment="1" applyProtection="1">
      <alignment horizontal="center" vertical="center" wrapText="1"/>
      <protection locked="0"/>
    </xf>
    <xf numFmtId="0" fontId="2" fillId="0" borderId="19" xfId="128" applyFont="1" applyFill="1" applyBorder="1" applyAlignment="1" applyProtection="1">
      <alignment horizontal="center" vertical="center" wrapText="1"/>
      <protection locked="0"/>
    </xf>
    <xf numFmtId="0" fontId="2" fillId="0" borderId="0" xfId="128" applyFont="1" applyAlignment="1" applyProtection="1">
      <alignment horizontal="center" vertical="center" wrapText="1"/>
      <protection locked="0"/>
    </xf>
    <xf numFmtId="0" fontId="18" fillId="0" borderId="0" xfId="128" applyFont="1" applyAlignment="1" applyProtection="1">
      <alignment horizontal="center" vertical="center" wrapText="1"/>
      <protection locked="0"/>
    </xf>
    <xf numFmtId="0" fontId="29" fillId="4" borderId="13" xfId="128" applyFont="1" applyFill="1" applyBorder="1" applyAlignment="1" applyProtection="1">
      <alignment horizontal="center" vertical="center"/>
      <protection locked="0"/>
    </xf>
    <xf numFmtId="0" fontId="29" fillId="4" borderId="14" xfId="128" applyFont="1" applyFill="1" applyBorder="1" applyAlignment="1" applyProtection="1">
      <alignment horizontal="center" vertical="center"/>
      <protection locked="0"/>
    </xf>
    <xf numFmtId="0" fontId="29" fillId="4" borderId="15" xfId="128" applyFont="1" applyFill="1" applyBorder="1" applyAlignment="1" applyProtection="1">
      <alignment horizontal="center" vertical="center"/>
      <protection locked="0"/>
    </xf>
    <xf numFmtId="49" fontId="14" fillId="0" borderId="10" xfId="97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126" applyFont="1" applyFill="1" applyBorder="1" applyAlignment="1" applyProtection="1">
      <alignment horizontal="center" vertical="center" wrapText="1"/>
      <protection locked="0"/>
    </xf>
    <xf numFmtId="165" fontId="8" fillId="0" borderId="10" xfId="97" applyNumberFormat="1" applyFont="1" applyFill="1" applyBorder="1" applyAlignment="1" applyProtection="1">
      <alignment horizontal="center" vertical="center"/>
      <protection locked="0"/>
    </xf>
    <xf numFmtId="165" fontId="8" fillId="0" borderId="10" xfId="97" applyNumberFormat="1" applyFont="1" applyBorder="1" applyAlignment="1" applyProtection="1">
      <alignment horizontal="center" vertical="center"/>
      <protection locked="0"/>
    </xf>
    <xf numFmtId="0" fontId="7" fillId="0" borderId="10" xfId="128" applyFont="1" applyFill="1" applyBorder="1" applyAlignment="1" applyProtection="1">
      <alignment horizontal="center" vertical="center" wrapText="1"/>
      <protection locked="0"/>
    </xf>
    <xf numFmtId="0" fontId="2" fillId="4" borderId="10" xfId="128" applyFont="1" applyFill="1" applyBorder="1" applyAlignment="1" applyProtection="1">
      <alignment horizontal="center" vertical="center"/>
      <protection locked="0"/>
    </xf>
    <xf numFmtId="164" fontId="9" fillId="0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97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97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9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26" applyFont="1" applyFill="1" applyBorder="1" applyAlignment="1" applyProtection="1">
      <alignment horizontal="left" vertical="center" wrapText="1"/>
      <protection locked="0"/>
    </xf>
    <xf numFmtId="49" fontId="11" fillId="4" borderId="15" xfId="127" applyNumberFormat="1" applyFont="1" applyFill="1" applyBorder="1" applyAlignment="1" applyProtection="1">
      <alignment horizontal="center" vertical="center" wrapText="1"/>
      <protection locked="0"/>
    </xf>
    <xf numFmtId="49" fontId="11" fillId="4" borderId="13" xfId="97" applyNumberFormat="1" applyFont="1" applyFill="1" applyBorder="1" applyAlignment="1" applyProtection="1">
      <alignment horizontal="center" vertical="center" wrapText="1"/>
      <protection locked="0"/>
    </xf>
    <xf numFmtId="49" fontId="11" fillId="4" borderId="15" xfId="97" applyNumberFormat="1" applyFont="1" applyFill="1" applyBorder="1" applyAlignment="1" applyProtection="1">
      <alignment horizontal="center" vertical="center" wrapText="1"/>
      <protection locked="0"/>
    </xf>
    <xf numFmtId="0" fontId="29" fillId="0" borderId="13" xfId="128" applyFont="1" applyFill="1" applyBorder="1" applyAlignment="1" applyProtection="1">
      <alignment horizontal="center" vertical="center" wrapText="1"/>
      <protection locked="0"/>
    </xf>
    <xf numFmtId="0" fontId="29" fillId="0" borderId="15" xfId="128" applyFont="1" applyFill="1" applyBorder="1" applyAlignment="1" applyProtection="1">
      <alignment horizontal="center" vertical="center" wrapText="1"/>
      <protection locked="0"/>
    </xf>
    <xf numFmtId="0" fontId="11" fillId="0" borderId="10" xfId="126" applyFont="1" applyFill="1" applyBorder="1" applyAlignment="1" applyProtection="1">
      <alignment horizontal="center" vertical="center" wrapText="1"/>
      <protection locked="0"/>
    </xf>
    <xf numFmtId="164" fontId="11" fillId="4" borderId="13" xfId="97" applyNumberFormat="1" applyFont="1" applyFill="1" applyBorder="1" applyAlignment="1" applyProtection="1">
      <alignment horizontal="left" vertical="center" wrapText="1"/>
      <protection locked="0"/>
    </xf>
    <xf numFmtId="164" fontId="11" fillId="4" borderId="15" xfId="97" applyNumberFormat="1" applyFont="1" applyFill="1" applyBorder="1" applyAlignment="1" applyProtection="1">
      <alignment horizontal="left" vertical="center" wrapText="1"/>
      <protection locked="0"/>
    </xf>
    <xf numFmtId="0" fontId="29" fillId="4" borderId="13" xfId="128" applyFont="1" applyFill="1" applyBorder="1" applyAlignment="1" applyProtection="1">
      <alignment horizontal="center" vertical="center" wrapText="1"/>
      <protection locked="0"/>
    </xf>
    <xf numFmtId="0" fontId="29" fillId="4" borderId="15" xfId="128" applyFont="1" applyFill="1" applyBorder="1" applyAlignment="1" applyProtection="1">
      <alignment horizontal="center" vertical="center" wrapText="1"/>
      <protection locked="0"/>
    </xf>
    <xf numFmtId="164" fontId="9" fillId="4" borderId="13" xfId="97" applyNumberFormat="1" applyFont="1" applyFill="1" applyBorder="1" applyAlignment="1" applyProtection="1">
      <alignment horizontal="left" vertical="center" wrapText="1"/>
      <protection locked="0"/>
    </xf>
    <xf numFmtId="164" fontId="9" fillId="4" borderId="15" xfId="97" applyNumberFormat="1" applyFont="1" applyFill="1" applyBorder="1" applyAlignment="1" applyProtection="1">
      <alignment horizontal="left" vertical="center" wrapText="1"/>
      <protection locked="0"/>
    </xf>
    <xf numFmtId="0" fontId="23" fillId="0" borderId="13" xfId="128" applyFont="1" applyFill="1" applyBorder="1" applyAlignment="1" applyProtection="1">
      <alignment horizontal="center" vertical="center"/>
      <protection locked="0"/>
    </xf>
    <xf numFmtId="0" fontId="23" fillId="0" borderId="15" xfId="128" applyFont="1" applyFill="1" applyBorder="1" applyAlignment="1" applyProtection="1">
      <alignment horizontal="center" vertical="center"/>
      <protection locked="0"/>
    </xf>
    <xf numFmtId="0" fontId="2" fillId="0" borderId="13" xfId="128" applyFont="1" applyFill="1" applyBorder="1" applyAlignment="1" applyProtection="1">
      <alignment horizontal="center" vertical="center"/>
      <protection locked="0"/>
    </xf>
    <xf numFmtId="0" fontId="2" fillId="0" borderId="15" xfId="128" applyFont="1" applyFill="1" applyBorder="1" applyAlignment="1" applyProtection="1">
      <alignment horizontal="center" vertical="center"/>
      <protection locked="0"/>
    </xf>
    <xf numFmtId="0" fontId="2" fillId="0" borderId="10" xfId="128" applyFont="1" applyFill="1" applyBorder="1" applyAlignment="1" applyProtection="1">
      <alignment horizontal="center" vertical="center"/>
      <protection locked="0"/>
    </xf>
    <xf numFmtId="0" fontId="7" fillId="0" borderId="14" xfId="128" applyFont="1" applyFill="1" applyBorder="1" applyAlignment="1" applyProtection="1">
      <alignment horizontal="center" vertical="center" wrapText="1"/>
      <protection locked="0"/>
    </xf>
    <xf numFmtId="0" fontId="7" fillId="0" borderId="15" xfId="128" applyFont="1" applyFill="1" applyBorder="1" applyAlignment="1" applyProtection="1">
      <alignment horizontal="center" vertical="center" wrapText="1"/>
      <protection locked="0"/>
    </xf>
    <xf numFmtId="0" fontId="18" fillId="0" borderId="0" xfId="128" applyFont="1" applyFill="1" applyAlignment="1" applyProtection="1">
      <alignment horizontal="center" vertical="center" wrapText="1"/>
      <protection locked="0"/>
    </xf>
    <xf numFmtId="0" fontId="2" fillId="0" borderId="0" xfId="128" applyFont="1" applyFill="1" applyAlignment="1" applyProtection="1">
      <alignment horizontal="center" vertical="center" wrapText="1"/>
      <protection locked="0"/>
    </xf>
    <xf numFmtId="164" fontId="11" fillId="4" borderId="13" xfId="97" applyNumberFormat="1" applyFont="1" applyFill="1" applyBorder="1" applyAlignment="1" applyProtection="1">
      <alignment horizontal="center" vertical="center" wrapText="1"/>
      <protection locked="0"/>
    </xf>
    <xf numFmtId="164" fontId="11" fillId="4" borderId="15" xfId="97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left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</cellXfs>
  <cellStyles count="1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" xfId="47"/>
    <cellStyle name="Денежный 10 2 3 3" xfId="48"/>
    <cellStyle name="Денежный 10 2 3 3 2" xfId="49"/>
    <cellStyle name="Денежный 10 2 4" xfId="50"/>
    <cellStyle name="Денежный 10 3" xfId="51"/>
    <cellStyle name="Денежный 11 2" xfId="52"/>
    <cellStyle name="Денежный 11 2 2" xfId="53"/>
    <cellStyle name="Денежный 12" xfId="54"/>
    <cellStyle name="Денежный 12 12" xfId="55"/>
    <cellStyle name="Денежный 12 12 5" xfId="56"/>
    <cellStyle name="Денежный 12 2" xfId="57"/>
    <cellStyle name="Денежный 12 5" xfId="58"/>
    <cellStyle name="Денежный 17" xfId="59"/>
    <cellStyle name="Денежный 2" xfId="60"/>
    <cellStyle name="Денежный 2 10" xfId="61"/>
    <cellStyle name="Денежный 2 10 2" xfId="62"/>
    <cellStyle name="Денежный 2 11" xfId="63"/>
    <cellStyle name="Денежный 2 12" xfId="64"/>
    <cellStyle name="Денежный 2 13" xfId="65"/>
    <cellStyle name="Денежный 2 13 2" xfId="66"/>
    <cellStyle name="Денежный 2 17" xfId="67"/>
    <cellStyle name="Денежный 2 2" xfId="68"/>
    <cellStyle name="Денежный 2 24" xfId="69"/>
    <cellStyle name="Денежный 2 3" xfId="70"/>
    <cellStyle name="Денежный 2 3 9" xfId="71"/>
    <cellStyle name="Денежный 2 4" xfId="72"/>
    <cellStyle name="Денежный 2 5" xfId="73"/>
    <cellStyle name="Денежный 2 6" xfId="74"/>
    <cellStyle name="Денежный 2 7" xfId="75"/>
    <cellStyle name="Денежный 2 8" xfId="76"/>
    <cellStyle name="Денежный 2 9" xfId="77"/>
    <cellStyle name="Денежный 24" xfId="78"/>
    <cellStyle name="Денежный 24 2" xfId="79"/>
    <cellStyle name="Денежный 3" xfId="80"/>
    <cellStyle name="Денежный 4" xfId="81"/>
    <cellStyle name="Денежный 6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2" xfId="91"/>
    <cellStyle name="Обычный 11 12" xfId="92"/>
    <cellStyle name="Обычный 11 2" xfId="93"/>
    <cellStyle name="Обычный 11 5" xfId="94"/>
    <cellStyle name="Обычный 14 2" xfId="95"/>
    <cellStyle name="Обычный 15 2" xfId="96"/>
    <cellStyle name="Обычный 2" xfId="97"/>
    <cellStyle name="Обычный 2 10" xfId="98"/>
    <cellStyle name="Обычный 2 11" xfId="99"/>
    <cellStyle name="Обычный 2 12" xfId="100"/>
    <cellStyle name="Обычный 2 13" xfId="101"/>
    <cellStyle name="Обычный 2 2" xfId="102"/>
    <cellStyle name="Обычный 2 2 10 2" xfId="103"/>
    <cellStyle name="Обычный 2 2 2" xfId="104"/>
    <cellStyle name="Обычный 2 3" xfId="105"/>
    <cellStyle name="Обычный 2 3 2 3" xfId="106"/>
    <cellStyle name="Обычный 2 4" xfId="107"/>
    <cellStyle name="Обычный 2 5" xfId="108"/>
    <cellStyle name="Обычный 2 6" xfId="109"/>
    <cellStyle name="Обычный 2 7" xfId="110"/>
    <cellStyle name="Обычный 2 8" xfId="111"/>
    <cellStyle name="Обычный 2 9" xfId="112"/>
    <cellStyle name="Обычный 3" xfId="113"/>
    <cellStyle name="Обычный 3 13" xfId="114"/>
    <cellStyle name="Обычный 3 13 2" xfId="115"/>
    <cellStyle name="Обычный 3 2" xfId="116"/>
    <cellStyle name="Обычный 4" xfId="117"/>
    <cellStyle name="Обычный 4 12" xfId="118"/>
    <cellStyle name="Обычный 4 5" xfId="119"/>
    <cellStyle name="Обычный 5" xfId="120"/>
    <cellStyle name="Обычный 5 2" xfId="121"/>
    <cellStyle name="Обычный 5 3" xfId="122"/>
    <cellStyle name="Обычный 5 4" xfId="123"/>
    <cellStyle name="Обычный 6" xfId="124"/>
    <cellStyle name="Обычный 6 12" xfId="125"/>
    <cellStyle name="Обычный_конкур К" xfId="126"/>
    <cellStyle name="Обычный_Лист Microsoft Excel 10" xfId="127"/>
    <cellStyle name="Обычный_Лист Microsoft Excel 2" xfId="128"/>
    <cellStyle name="Обычный_Лист Microsoft Excel_Вольтижировка_чемпионат_новополье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Финансовый 2" xfId="138"/>
    <cellStyle name="Финансовый 3" xfId="139"/>
    <cellStyle name="Хороший" xfId="14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1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219075</xdr:colOff>
      <xdr:row>0</xdr:row>
      <xdr:rowOff>762000</xdr:rowOff>
    </xdr:from>
    <xdr:to>
      <xdr:col>13</xdr:col>
      <xdr:colOff>1104900</xdr:colOff>
      <xdr:row>2</xdr:row>
      <xdr:rowOff>485775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76200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1257300</xdr:colOff>
      <xdr:row>0</xdr:row>
      <xdr:rowOff>714375</xdr:rowOff>
    </xdr:from>
    <xdr:to>
      <xdr:col>13</xdr:col>
      <xdr:colOff>2219325</xdr:colOff>
      <xdr:row>2</xdr:row>
      <xdr:rowOff>466725</xdr:rowOff>
    </xdr:to>
    <xdr:pic>
      <xdr:nvPicPr>
        <xdr:cNvPr id="2" name="Рисунок 8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71437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0</xdr:row>
      <xdr:rowOff>695325</xdr:rowOff>
    </xdr:from>
    <xdr:to>
      <xdr:col>6</xdr:col>
      <xdr:colOff>152400</xdr:colOff>
      <xdr:row>2</xdr:row>
      <xdr:rowOff>466725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9532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676275</xdr:rowOff>
    </xdr:from>
    <xdr:to>
      <xdr:col>4</xdr:col>
      <xdr:colOff>752475</xdr:colOff>
      <xdr:row>2</xdr:row>
      <xdr:rowOff>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676275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3457575</xdr:colOff>
      <xdr:row>0</xdr:row>
      <xdr:rowOff>762000</xdr:rowOff>
    </xdr:from>
    <xdr:to>
      <xdr:col>7</xdr:col>
      <xdr:colOff>4343400</xdr:colOff>
      <xdr:row>2</xdr:row>
      <xdr:rowOff>485775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76200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4495800</xdr:colOff>
      <xdr:row>0</xdr:row>
      <xdr:rowOff>714375</xdr:rowOff>
    </xdr:from>
    <xdr:to>
      <xdr:col>8</xdr:col>
      <xdr:colOff>714375</xdr:colOff>
      <xdr:row>2</xdr:row>
      <xdr:rowOff>466725</xdr:rowOff>
    </xdr:to>
    <xdr:pic>
      <xdr:nvPicPr>
        <xdr:cNvPr id="2" name="Рисунок 8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71437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1438275</xdr:colOff>
      <xdr:row>0</xdr:row>
      <xdr:rowOff>695325</xdr:rowOff>
    </xdr:from>
    <xdr:to>
      <xdr:col>4</xdr:col>
      <xdr:colOff>2152650</xdr:colOff>
      <xdr:row>2</xdr:row>
      <xdr:rowOff>466725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695325"/>
          <a:ext cx="714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676275</xdr:rowOff>
    </xdr:from>
    <xdr:to>
      <xdr:col>4</xdr:col>
      <xdr:colOff>0</xdr:colOff>
      <xdr:row>2</xdr:row>
      <xdr:rowOff>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676275"/>
          <a:ext cx="190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638175</xdr:rowOff>
    </xdr:from>
    <xdr:to>
      <xdr:col>4</xdr:col>
      <xdr:colOff>447675</xdr:colOff>
      <xdr:row>3</xdr:row>
      <xdr:rowOff>200025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8175"/>
          <a:ext cx="242887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20</xdr:col>
      <xdr:colOff>409575</xdr:colOff>
      <xdr:row>0</xdr:row>
      <xdr:rowOff>161925</xdr:rowOff>
    </xdr:from>
    <xdr:to>
      <xdr:col>22</xdr:col>
      <xdr:colOff>76200</xdr:colOff>
      <xdr:row>2</xdr:row>
      <xdr:rowOff>95250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619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20</xdr:col>
      <xdr:colOff>390525</xdr:colOff>
      <xdr:row>2</xdr:row>
      <xdr:rowOff>200025</xdr:rowOff>
    </xdr:from>
    <xdr:to>
      <xdr:col>22</xdr:col>
      <xdr:colOff>66675</xdr:colOff>
      <xdr:row>6</xdr:row>
      <xdr:rowOff>85725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49475" y="11334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257175</xdr:colOff>
      <xdr:row>0</xdr:row>
      <xdr:rowOff>695325</xdr:rowOff>
    </xdr:from>
    <xdr:to>
      <xdr:col>5</xdr:col>
      <xdr:colOff>971550</xdr:colOff>
      <xdr:row>4</xdr:row>
      <xdr:rowOff>190500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695325"/>
          <a:ext cx="714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514350</xdr:rowOff>
    </xdr:from>
    <xdr:to>
      <xdr:col>4</xdr:col>
      <xdr:colOff>76200</xdr:colOff>
      <xdr:row>3</xdr:row>
      <xdr:rowOff>47625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14350"/>
          <a:ext cx="2162175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21</xdr:col>
      <xdr:colOff>47625</xdr:colOff>
      <xdr:row>0</xdr:row>
      <xdr:rowOff>266700</xdr:rowOff>
    </xdr:from>
    <xdr:to>
      <xdr:col>22</xdr:col>
      <xdr:colOff>409575</xdr:colOff>
      <xdr:row>3</xdr:row>
      <xdr:rowOff>9525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97125" y="266700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66675</xdr:colOff>
      <xdr:row>3</xdr:row>
      <xdr:rowOff>28575</xdr:rowOff>
    </xdr:from>
    <xdr:to>
      <xdr:col>22</xdr:col>
      <xdr:colOff>419100</xdr:colOff>
      <xdr:row>6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16175" y="1162050"/>
          <a:ext cx="1038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352425</xdr:colOff>
      <xdr:row>0</xdr:row>
      <xdr:rowOff>657225</xdr:rowOff>
    </xdr:from>
    <xdr:to>
      <xdr:col>5</xdr:col>
      <xdr:colOff>647700</xdr:colOff>
      <xdr:row>4</xdr:row>
      <xdr:rowOff>190500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65722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638175</xdr:rowOff>
    </xdr:from>
    <xdr:to>
      <xdr:col>4</xdr:col>
      <xdr:colOff>57150</xdr:colOff>
      <xdr:row>3</xdr:row>
      <xdr:rowOff>161925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8175"/>
          <a:ext cx="21717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21</xdr:col>
      <xdr:colOff>409575</xdr:colOff>
      <xdr:row>0</xdr:row>
      <xdr:rowOff>152400</xdr:rowOff>
    </xdr:from>
    <xdr:to>
      <xdr:col>23</xdr:col>
      <xdr:colOff>0</xdr:colOff>
      <xdr:row>2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1524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409575</xdr:colOff>
      <xdr:row>2</xdr:row>
      <xdr:rowOff>190500</xdr:rowOff>
    </xdr:from>
    <xdr:to>
      <xdr:col>23</xdr:col>
      <xdr:colOff>0</xdr:colOff>
      <xdr:row>6</xdr:row>
      <xdr:rowOff>76200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97100" y="10953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314325</xdr:colOff>
      <xdr:row>1</xdr:row>
      <xdr:rowOff>9525</xdr:rowOff>
    </xdr:from>
    <xdr:to>
      <xdr:col>5</xdr:col>
      <xdr:colOff>552450</xdr:colOff>
      <xdr:row>4</xdr:row>
      <xdr:rowOff>219075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95550" y="685800"/>
          <a:ext cx="723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457200</xdr:rowOff>
    </xdr:from>
    <xdr:to>
      <xdr:col>3</xdr:col>
      <xdr:colOff>457200</xdr:colOff>
      <xdr:row>2</xdr:row>
      <xdr:rowOff>219075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57200"/>
          <a:ext cx="2057400" cy="666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21</xdr:col>
      <xdr:colOff>352425</xdr:colOff>
      <xdr:row>0</xdr:row>
      <xdr:rowOff>123825</xdr:rowOff>
    </xdr:from>
    <xdr:to>
      <xdr:col>22</xdr:col>
      <xdr:colOff>657225</xdr:colOff>
      <xdr:row>2</xdr:row>
      <xdr:rowOff>95250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73300" y="123825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333375</xdr:colOff>
      <xdr:row>2</xdr:row>
      <xdr:rowOff>200025</xdr:rowOff>
    </xdr:from>
    <xdr:to>
      <xdr:col>22</xdr:col>
      <xdr:colOff>638175</xdr:colOff>
      <xdr:row>6</xdr:row>
      <xdr:rowOff>85725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0" y="110490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190500</xdr:colOff>
      <xdr:row>1</xdr:row>
      <xdr:rowOff>0</xdr:rowOff>
    </xdr:from>
    <xdr:to>
      <xdr:col>5</xdr:col>
      <xdr:colOff>419100</xdr:colOff>
      <xdr:row>4</xdr:row>
      <xdr:rowOff>209550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676275"/>
          <a:ext cx="714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76"/>
  <sheetViews>
    <sheetView tabSelected="1" view="pageBreakPreview" zoomScale="75" zoomScaleSheetLayoutView="75" zoomScalePageLayoutView="0" workbookViewId="0" topLeftCell="A1">
      <selection activeCell="K72" sqref="K72"/>
    </sheetView>
  </sheetViews>
  <sheetFormatPr defaultColWidth="9.140625" defaultRowHeight="15"/>
  <cols>
    <col min="1" max="1" width="4.421875" style="44" customWidth="1"/>
    <col min="2" max="3" width="5.421875" style="44" hidden="1" customWidth="1"/>
    <col min="4" max="4" width="9.57421875" style="44" hidden="1" customWidth="1"/>
    <col min="5" max="5" width="21.00390625" style="3" customWidth="1"/>
    <col min="6" max="6" width="8.8515625" style="3" customWidth="1"/>
    <col min="7" max="7" width="7.140625" style="3" bestFit="1" customWidth="1"/>
    <col min="8" max="8" width="17.00390625" style="3" customWidth="1"/>
    <col min="9" max="9" width="9.00390625" style="43" customWidth="1"/>
    <col min="10" max="10" width="18.00390625" style="3" customWidth="1"/>
    <col min="11" max="11" width="31.8515625" style="3" customWidth="1"/>
    <col min="12" max="12" width="9.421875" style="3" customWidth="1"/>
    <col min="13" max="13" width="18.7109375" style="45" customWidth="1"/>
    <col min="14" max="14" width="35.57421875" style="46" customWidth="1"/>
    <col min="15" max="15" width="3.7109375" style="3" customWidth="1"/>
    <col min="16" max="17" width="9.140625" style="3" customWidth="1"/>
    <col min="18" max="20" width="16.140625" style="3" customWidth="1"/>
    <col min="21" max="16384" width="9.140625" style="3" customWidth="1"/>
  </cols>
  <sheetData>
    <row r="1" spans="1:24" ht="78" customHeight="1">
      <c r="A1" s="182" t="s">
        <v>147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"/>
      <c r="P1" s="2"/>
      <c r="Q1" s="2"/>
      <c r="R1" s="2"/>
      <c r="S1" s="2"/>
      <c r="T1" s="2"/>
      <c r="U1" s="2"/>
      <c r="V1" s="2"/>
      <c r="W1" s="2"/>
      <c r="X1" s="2"/>
    </row>
    <row r="2" spans="1:24" ht="9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"/>
      <c r="P2" s="2"/>
      <c r="Q2" s="2"/>
      <c r="R2" s="2"/>
      <c r="S2" s="2"/>
      <c r="T2" s="2"/>
      <c r="U2" s="2"/>
      <c r="V2" s="2"/>
      <c r="W2" s="2"/>
      <c r="X2" s="2"/>
    </row>
    <row r="3" spans="1:24" ht="42" customHeight="1">
      <c r="A3" s="182" t="s">
        <v>149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"/>
      <c r="P3" s="2"/>
      <c r="Q3" s="2"/>
      <c r="R3" s="2"/>
      <c r="S3" s="2"/>
      <c r="T3" s="2"/>
      <c r="U3" s="2"/>
      <c r="V3" s="2"/>
      <c r="W3" s="2"/>
      <c r="X3" s="2"/>
    </row>
    <row r="4" spans="1:15" s="4" customFormat="1" ht="15.75" customHeight="1">
      <c r="A4" s="183" t="s">
        <v>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"/>
    </row>
    <row r="5" spans="1:15" ht="19.5" customHeight="1">
      <c r="A5" s="184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"/>
    </row>
    <row r="6" spans="1:15" s="12" customFormat="1" ht="15" customHeight="1">
      <c r="A6" s="5" t="s">
        <v>2</v>
      </c>
      <c r="B6" s="6"/>
      <c r="C6" s="6"/>
      <c r="D6" s="6"/>
      <c r="E6" s="7"/>
      <c r="F6" s="7"/>
      <c r="G6" s="7"/>
      <c r="H6" s="7"/>
      <c r="I6" s="8"/>
      <c r="J6" s="7"/>
      <c r="K6" s="9"/>
      <c r="L6" s="9"/>
      <c r="M6" s="10"/>
      <c r="N6" s="11" t="s">
        <v>148</v>
      </c>
      <c r="O6" s="1"/>
    </row>
    <row r="7" spans="1:17" ht="60.75" customHeight="1">
      <c r="A7" s="13" t="s">
        <v>3</v>
      </c>
      <c r="B7" s="13" t="s">
        <v>4</v>
      </c>
      <c r="C7" s="13"/>
      <c r="D7" s="13" t="s">
        <v>5</v>
      </c>
      <c r="E7" s="14" t="s">
        <v>6</v>
      </c>
      <c r="F7" s="14" t="s">
        <v>7</v>
      </c>
      <c r="G7" s="13" t="s">
        <v>8</v>
      </c>
      <c r="H7" s="14" t="s">
        <v>9</v>
      </c>
      <c r="I7" s="15" t="s">
        <v>7</v>
      </c>
      <c r="J7" s="14" t="s">
        <v>10</v>
      </c>
      <c r="K7" s="14" t="s">
        <v>11</v>
      </c>
      <c r="L7" s="14" t="s">
        <v>7</v>
      </c>
      <c r="M7" s="14" t="s">
        <v>12</v>
      </c>
      <c r="N7" s="14" t="s">
        <v>13</v>
      </c>
      <c r="O7" s="1"/>
      <c r="Q7"/>
    </row>
    <row r="8" spans="1:14" ht="24" customHeight="1">
      <c r="A8" s="16" t="s">
        <v>14</v>
      </c>
      <c r="B8" s="17"/>
      <c r="C8" s="17"/>
      <c r="D8" s="17"/>
      <c r="E8" s="180" t="s">
        <v>150</v>
      </c>
      <c r="F8" s="180"/>
      <c r="G8" s="180"/>
      <c r="H8" s="180"/>
      <c r="I8" s="180"/>
      <c r="J8" s="180"/>
      <c r="K8" s="180"/>
      <c r="L8" s="180"/>
      <c r="M8" s="180"/>
      <c r="N8" s="181"/>
    </row>
    <row r="9" spans="1:14" ht="45.75" customHeight="1">
      <c r="A9" s="18">
        <v>1</v>
      </c>
      <c r="B9" s="19"/>
      <c r="C9" s="19"/>
      <c r="D9" s="20" t="s">
        <v>151</v>
      </c>
      <c r="E9" s="21" t="s">
        <v>15</v>
      </c>
      <c r="F9" s="22" t="s">
        <v>16</v>
      </c>
      <c r="G9" s="23" t="s">
        <v>28</v>
      </c>
      <c r="H9" s="23" t="s">
        <v>17</v>
      </c>
      <c r="I9" s="22" t="s">
        <v>199</v>
      </c>
      <c r="J9" s="23" t="s">
        <v>17</v>
      </c>
      <c r="K9" s="24" t="s">
        <v>18</v>
      </c>
      <c r="L9" s="25" t="s">
        <v>19</v>
      </c>
      <c r="M9" s="26" t="s">
        <v>20</v>
      </c>
      <c r="N9" s="23" t="s">
        <v>21</v>
      </c>
    </row>
    <row r="10" spans="1:14" ht="45.75" customHeight="1">
      <c r="A10" s="18">
        <v>2</v>
      </c>
      <c r="B10" s="19"/>
      <c r="C10" s="19"/>
      <c r="D10" s="20" t="s">
        <v>151</v>
      </c>
      <c r="E10" s="21" t="s">
        <v>15</v>
      </c>
      <c r="F10" s="22" t="s">
        <v>16</v>
      </c>
      <c r="G10" s="23" t="s">
        <v>28</v>
      </c>
      <c r="H10" s="23" t="s">
        <v>17</v>
      </c>
      <c r="I10" s="22" t="s">
        <v>199</v>
      </c>
      <c r="J10" s="23" t="s">
        <v>17</v>
      </c>
      <c r="K10" s="137" t="s">
        <v>152</v>
      </c>
      <c r="L10" s="138" t="s">
        <v>153</v>
      </c>
      <c r="M10" s="26" t="s">
        <v>20</v>
      </c>
      <c r="N10" s="23" t="s">
        <v>21</v>
      </c>
    </row>
    <row r="11" spans="1:14" ht="45.75" customHeight="1">
      <c r="A11" s="18">
        <v>3</v>
      </c>
      <c r="B11" s="19"/>
      <c r="C11" s="19"/>
      <c r="D11" s="20" t="s">
        <v>151</v>
      </c>
      <c r="E11" s="21" t="s">
        <v>39</v>
      </c>
      <c r="F11" s="22" t="s">
        <v>40</v>
      </c>
      <c r="G11" s="23" t="s">
        <v>28</v>
      </c>
      <c r="H11" s="23" t="s">
        <v>22</v>
      </c>
      <c r="I11" s="22" t="s">
        <v>104</v>
      </c>
      <c r="J11" s="23" t="s">
        <v>41</v>
      </c>
      <c r="K11" s="29" t="s">
        <v>24</v>
      </c>
      <c r="L11" s="25" t="s">
        <v>25</v>
      </c>
      <c r="M11" s="22" t="s">
        <v>26</v>
      </c>
      <c r="N11" s="23" t="s">
        <v>42</v>
      </c>
    </row>
    <row r="12" spans="1:14" ht="33.75" customHeight="1">
      <c r="A12" s="16">
        <v>19</v>
      </c>
      <c r="B12" s="17"/>
      <c r="C12" s="17"/>
      <c r="D12" s="17"/>
      <c r="E12" s="180" t="s">
        <v>154</v>
      </c>
      <c r="F12" s="180"/>
      <c r="G12" s="180"/>
      <c r="H12" s="180"/>
      <c r="I12" s="180"/>
      <c r="J12" s="180"/>
      <c r="K12" s="180"/>
      <c r="L12" s="180"/>
      <c r="M12" s="180"/>
      <c r="N12" s="181"/>
    </row>
    <row r="13" spans="1:14" ht="45.75" customHeight="1">
      <c r="A13" s="23">
        <v>4</v>
      </c>
      <c r="B13" s="32"/>
      <c r="C13" s="19"/>
      <c r="D13" s="20" t="s">
        <v>155</v>
      </c>
      <c r="E13" s="27" t="s">
        <v>156</v>
      </c>
      <c r="F13" s="28" t="s">
        <v>157</v>
      </c>
      <c r="G13" s="30">
        <v>1</v>
      </c>
      <c r="H13" s="23" t="s">
        <v>22</v>
      </c>
      <c r="I13" s="22" t="s">
        <v>104</v>
      </c>
      <c r="J13" s="23" t="s">
        <v>35</v>
      </c>
      <c r="K13" s="29" t="s">
        <v>36</v>
      </c>
      <c r="L13" s="25" t="s">
        <v>37</v>
      </c>
      <c r="M13" s="22" t="s">
        <v>26</v>
      </c>
      <c r="N13" s="30" t="s">
        <v>194</v>
      </c>
    </row>
    <row r="14" spans="1:14" ht="45.75" customHeight="1">
      <c r="A14" s="23">
        <v>5</v>
      </c>
      <c r="B14" s="32"/>
      <c r="C14" s="19"/>
      <c r="D14" s="20" t="s">
        <v>155</v>
      </c>
      <c r="E14" s="21" t="s">
        <v>49</v>
      </c>
      <c r="F14" s="22" t="s">
        <v>50</v>
      </c>
      <c r="G14" s="30">
        <v>1</v>
      </c>
      <c r="H14" s="23" t="s">
        <v>17</v>
      </c>
      <c r="I14" s="22" t="s">
        <v>199</v>
      </c>
      <c r="J14" s="23" t="s">
        <v>17</v>
      </c>
      <c r="K14" s="24" t="s">
        <v>18</v>
      </c>
      <c r="L14" s="25" t="s">
        <v>19</v>
      </c>
      <c r="M14" s="26" t="s">
        <v>20</v>
      </c>
      <c r="N14" s="23" t="s">
        <v>21</v>
      </c>
    </row>
    <row r="15" spans="1:14" ht="45.75" customHeight="1">
      <c r="A15" s="23">
        <v>6</v>
      </c>
      <c r="B15" s="32"/>
      <c r="C15" s="19"/>
      <c r="D15" s="20" t="s">
        <v>155</v>
      </c>
      <c r="E15" s="21" t="s">
        <v>67</v>
      </c>
      <c r="F15" s="22" t="s">
        <v>68</v>
      </c>
      <c r="G15" s="30">
        <v>2</v>
      </c>
      <c r="H15" s="30" t="s">
        <v>22</v>
      </c>
      <c r="I15" s="22" t="s">
        <v>104</v>
      </c>
      <c r="J15" s="30" t="s">
        <v>35</v>
      </c>
      <c r="K15" s="29" t="s">
        <v>24</v>
      </c>
      <c r="L15" s="25" t="s">
        <v>25</v>
      </c>
      <c r="M15" s="22" t="s">
        <v>26</v>
      </c>
      <c r="N15" s="30" t="s">
        <v>194</v>
      </c>
    </row>
    <row r="16" spans="1:14" ht="45.75" customHeight="1">
      <c r="A16" s="23">
        <v>7</v>
      </c>
      <c r="B16" s="32"/>
      <c r="C16" s="19"/>
      <c r="D16" s="20" t="s">
        <v>155</v>
      </c>
      <c r="E16" s="27" t="s">
        <v>52</v>
      </c>
      <c r="F16" s="22" t="s">
        <v>53</v>
      </c>
      <c r="G16" s="30">
        <v>2</v>
      </c>
      <c r="H16" s="23" t="s">
        <v>22</v>
      </c>
      <c r="I16" s="22" t="s">
        <v>104</v>
      </c>
      <c r="J16" s="23" t="s">
        <v>41</v>
      </c>
      <c r="K16" s="29" t="s">
        <v>24</v>
      </c>
      <c r="L16" s="25" t="s">
        <v>25</v>
      </c>
      <c r="M16" s="22" t="s">
        <v>26</v>
      </c>
      <c r="N16" s="23" t="s">
        <v>42</v>
      </c>
    </row>
    <row r="17" spans="1:14" ht="45.75" customHeight="1">
      <c r="A17" s="23">
        <v>8</v>
      </c>
      <c r="B17" s="32"/>
      <c r="C17" s="19"/>
      <c r="D17" s="20" t="s">
        <v>155</v>
      </c>
      <c r="E17" s="27" t="s">
        <v>158</v>
      </c>
      <c r="F17" s="28" t="s">
        <v>159</v>
      </c>
      <c r="G17" s="30">
        <v>1</v>
      </c>
      <c r="H17" s="23" t="s">
        <v>22</v>
      </c>
      <c r="I17" s="22" t="s">
        <v>104</v>
      </c>
      <c r="J17" s="23" t="s">
        <v>35</v>
      </c>
      <c r="K17" s="29" t="s">
        <v>24</v>
      </c>
      <c r="L17" s="25" t="s">
        <v>25</v>
      </c>
      <c r="M17" s="22" t="s">
        <v>26</v>
      </c>
      <c r="N17" s="30" t="s">
        <v>194</v>
      </c>
    </row>
    <row r="18" spans="1:14" ht="45.75" customHeight="1">
      <c r="A18" s="23">
        <v>9</v>
      </c>
      <c r="B18" s="32"/>
      <c r="C18" s="19"/>
      <c r="D18" s="20" t="s">
        <v>155</v>
      </c>
      <c r="E18" s="27" t="s">
        <v>43</v>
      </c>
      <c r="F18" s="22" t="s">
        <v>44</v>
      </c>
      <c r="G18" s="30" t="s">
        <v>28</v>
      </c>
      <c r="H18" s="23" t="s">
        <v>22</v>
      </c>
      <c r="I18" s="22" t="s">
        <v>104</v>
      </c>
      <c r="J18" s="23" t="s">
        <v>35</v>
      </c>
      <c r="K18" s="29" t="s">
        <v>24</v>
      </c>
      <c r="L18" s="25" t="s">
        <v>25</v>
      </c>
      <c r="M18" s="22" t="s">
        <v>26</v>
      </c>
      <c r="N18" s="30" t="s">
        <v>194</v>
      </c>
    </row>
    <row r="19" spans="1:14" ht="33.75" customHeight="1">
      <c r="A19" s="16"/>
      <c r="B19" s="17"/>
      <c r="C19" s="17"/>
      <c r="D19" s="17"/>
      <c r="E19" s="190" t="s">
        <v>160</v>
      </c>
      <c r="F19" s="190"/>
      <c r="G19" s="190"/>
      <c r="H19" s="190"/>
      <c r="I19" s="190"/>
      <c r="J19" s="190"/>
      <c r="K19" s="190"/>
      <c r="L19" s="190"/>
      <c r="M19" s="190"/>
      <c r="N19" s="191"/>
    </row>
    <row r="20" spans="1:14" ht="45.75" customHeight="1">
      <c r="A20" s="23">
        <v>10</v>
      </c>
      <c r="B20" s="32"/>
      <c r="C20" s="19"/>
      <c r="D20" s="20" t="s">
        <v>161</v>
      </c>
      <c r="E20" s="27" t="s">
        <v>54</v>
      </c>
      <c r="F20" s="28" t="s">
        <v>55</v>
      </c>
      <c r="G20" s="30" t="s">
        <v>28</v>
      </c>
      <c r="H20" s="23" t="s">
        <v>22</v>
      </c>
      <c r="I20" s="22" t="s">
        <v>104</v>
      </c>
      <c r="J20" s="23" t="s">
        <v>31</v>
      </c>
      <c r="K20" s="29" t="s">
        <v>36</v>
      </c>
      <c r="L20" s="25" t="s">
        <v>37</v>
      </c>
      <c r="M20" s="22" t="s">
        <v>26</v>
      </c>
      <c r="N20" s="23" t="s">
        <v>32</v>
      </c>
    </row>
    <row r="21" spans="1:14" ht="45.75" customHeight="1">
      <c r="A21" s="23">
        <v>11</v>
      </c>
      <c r="B21" s="32"/>
      <c r="C21" s="19"/>
      <c r="D21" s="20" t="s">
        <v>161</v>
      </c>
      <c r="E21" s="21" t="s">
        <v>33</v>
      </c>
      <c r="F21" s="22" t="s">
        <v>34</v>
      </c>
      <c r="G21" s="23" t="s">
        <v>28</v>
      </c>
      <c r="H21" s="23" t="s">
        <v>22</v>
      </c>
      <c r="I21" s="22" t="s">
        <v>104</v>
      </c>
      <c r="J21" s="23" t="s">
        <v>23</v>
      </c>
      <c r="K21" s="29" t="s">
        <v>24</v>
      </c>
      <c r="L21" s="25" t="s">
        <v>25</v>
      </c>
      <c r="M21" s="22" t="s">
        <v>26</v>
      </c>
      <c r="N21" s="23" t="s">
        <v>27</v>
      </c>
    </row>
    <row r="22" spans="1:14" ht="45.75" customHeight="1">
      <c r="A22" s="23">
        <v>12</v>
      </c>
      <c r="B22" s="32"/>
      <c r="C22" s="19"/>
      <c r="D22" s="20" t="s">
        <v>161</v>
      </c>
      <c r="E22" s="27" t="s">
        <v>162</v>
      </c>
      <c r="F22" s="28" t="s">
        <v>163</v>
      </c>
      <c r="G22" s="139" t="s">
        <v>28</v>
      </c>
      <c r="H22" s="23" t="s">
        <v>22</v>
      </c>
      <c r="I22" s="22" t="s">
        <v>104</v>
      </c>
      <c r="J22" s="23" t="s">
        <v>22</v>
      </c>
      <c r="K22" s="24" t="s">
        <v>164</v>
      </c>
      <c r="L22" s="25" t="s">
        <v>165</v>
      </c>
      <c r="M22" s="23" t="s">
        <v>166</v>
      </c>
      <c r="N22" s="30" t="s">
        <v>194</v>
      </c>
    </row>
    <row r="23" spans="1:14" ht="33.75" customHeight="1">
      <c r="A23" s="16">
        <v>19</v>
      </c>
      <c r="B23" s="17"/>
      <c r="C23" s="17"/>
      <c r="D23" s="17"/>
      <c r="E23" s="180" t="s">
        <v>167</v>
      </c>
      <c r="F23" s="180"/>
      <c r="G23" s="180"/>
      <c r="H23" s="180"/>
      <c r="I23" s="180"/>
      <c r="J23" s="180"/>
      <c r="K23" s="180"/>
      <c r="L23" s="180"/>
      <c r="M23" s="180"/>
      <c r="N23" s="181"/>
    </row>
    <row r="24" spans="1:14" ht="45.75" customHeight="1">
      <c r="A24" s="23">
        <v>13</v>
      </c>
      <c r="B24" s="32"/>
      <c r="C24" s="19"/>
      <c r="D24" s="20" t="s">
        <v>168</v>
      </c>
      <c r="E24" s="21" t="s">
        <v>47</v>
      </c>
      <c r="F24" s="22" t="s">
        <v>48</v>
      </c>
      <c r="G24" s="30" t="s">
        <v>28</v>
      </c>
      <c r="H24" s="23" t="s">
        <v>22</v>
      </c>
      <c r="I24" s="22" t="s">
        <v>104</v>
      </c>
      <c r="J24" s="23" t="s">
        <v>169</v>
      </c>
      <c r="K24" s="29" t="s">
        <v>36</v>
      </c>
      <c r="L24" s="25" t="s">
        <v>37</v>
      </c>
      <c r="M24" s="22" t="s">
        <v>26</v>
      </c>
      <c r="N24" s="30" t="s">
        <v>194</v>
      </c>
    </row>
    <row r="25" spans="1:14" ht="45.75" customHeight="1">
      <c r="A25" s="23">
        <v>14</v>
      </c>
      <c r="B25" s="32"/>
      <c r="C25" s="19"/>
      <c r="D25" s="20" t="s">
        <v>168</v>
      </c>
      <c r="E25" s="27" t="s">
        <v>65</v>
      </c>
      <c r="F25" s="22" t="s">
        <v>66</v>
      </c>
      <c r="G25" s="30">
        <v>1</v>
      </c>
      <c r="H25" s="23" t="s">
        <v>22</v>
      </c>
      <c r="I25" s="22" t="s">
        <v>104</v>
      </c>
      <c r="J25" s="23" t="s">
        <v>35</v>
      </c>
      <c r="K25" s="29" t="s">
        <v>36</v>
      </c>
      <c r="L25" s="25" t="s">
        <v>37</v>
      </c>
      <c r="M25" s="22" t="s">
        <v>26</v>
      </c>
      <c r="N25" s="30" t="s">
        <v>194</v>
      </c>
    </row>
    <row r="26" spans="1:14" ht="45.75" customHeight="1">
      <c r="A26" s="23">
        <v>15</v>
      </c>
      <c r="B26" s="32"/>
      <c r="C26" s="19"/>
      <c r="D26" s="20" t="s">
        <v>168</v>
      </c>
      <c r="E26" s="27" t="s">
        <v>170</v>
      </c>
      <c r="F26" s="28" t="s">
        <v>171</v>
      </c>
      <c r="G26" s="30">
        <v>1</v>
      </c>
      <c r="H26" s="23" t="s">
        <v>22</v>
      </c>
      <c r="I26" s="22" t="s">
        <v>104</v>
      </c>
      <c r="J26" s="23" t="s">
        <v>172</v>
      </c>
      <c r="K26" s="29" t="s">
        <v>36</v>
      </c>
      <c r="L26" s="25" t="s">
        <v>37</v>
      </c>
      <c r="M26" s="22" t="s">
        <v>26</v>
      </c>
      <c r="N26" s="30" t="s">
        <v>194</v>
      </c>
    </row>
    <row r="27" spans="1:14" s="35" customFormat="1" ht="36" customHeight="1">
      <c r="A27" s="187" t="s">
        <v>173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9"/>
    </row>
    <row r="28" spans="1:14" s="35" customFormat="1" ht="45.75" customHeight="1">
      <c r="A28" s="23">
        <v>16</v>
      </c>
      <c r="B28" s="32"/>
      <c r="C28" s="19"/>
      <c r="D28" s="20" t="s">
        <v>174</v>
      </c>
      <c r="E28" s="27" t="s">
        <v>73</v>
      </c>
      <c r="F28" s="28" t="s">
        <v>74</v>
      </c>
      <c r="G28" s="30">
        <v>1</v>
      </c>
      <c r="H28" s="23" t="s">
        <v>22</v>
      </c>
      <c r="I28" s="22" t="s">
        <v>104</v>
      </c>
      <c r="J28" s="23" t="s">
        <v>75</v>
      </c>
      <c r="K28" s="29" t="s">
        <v>36</v>
      </c>
      <c r="L28" s="25" t="s">
        <v>37</v>
      </c>
      <c r="M28" s="22" t="s">
        <v>26</v>
      </c>
      <c r="N28" s="23" t="s">
        <v>27</v>
      </c>
    </row>
    <row r="29" spans="1:14" s="35" customFormat="1" ht="45.75" customHeight="1">
      <c r="A29" s="23">
        <v>17</v>
      </c>
      <c r="B29" s="32"/>
      <c r="C29" s="19"/>
      <c r="D29" s="20" t="s">
        <v>174</v>
      </c>
      <c r="E29" s="21" t="s">
        <v>56</v>
      </c>
      <c r="F29" s="22" t="s">
        <v>57</v>
      </c>
      <c r="G29" s="30" t="s">
        <v>28</v>
      </c>
      <c r="H29" s="23" t="s">
        <v>22</v>
      </c>
      <c r="I29" s="22" t="s">
        <v>104</v>
      </c>
      <c r="J29" s="23" t="s">
        <v>169</v>
      </c>
      <c r="K29" s="29" t="s">
        <v>36</v>
      </c>
      <c r="L29" s="25" t="s">
        <v>37</v>
      </c>
      <c r="M29" s="22" t="s">
        <v>26</v>
      </c>
      <c r="N29" s="30" t="s">
        <v>194</v>
      </c>
    </row>
    <row r="30" spans="1:14" ht="33.75" customHeight="1">
      <c r="A30" s="16">
        <v>19</v>
      </c>
      <c r="B30" s="17"/>
      <c r="C30" s="17"/>
      <c r="D30" s="17"/>
      <c r="E30" s="180" t="s">
        <v>58</v>
      </c>
      <c r="F30" s="180"/>
      <c r="G30" s="180"/>
      <c r="H30" s="180"/>
      <c r="I30" s="180"/>
      <c r="J30" s="180"/>
      <c r="K30" s="180"/>
      <c r="L30" s="180"/>
      <c r="M30" s="180"/>
      <c r="N30" s="181"/>
    </row>
    <row r="31" spans="1:14" ht="45.75" customHeight="1">
      <c r="A31" s="23">
        <v>18</v>
      </c>
      <c r="B31" s="32"/>
      <c r="C31" s="19"/>
      <c r="D31" s="20" t="s">
        <v>59</v>
      </c>
      <c r="E31" s="21" t="s">
        <v>61</v>
      </c>
      <c r="F31" s="22" t="s">
        <v>62</v>
      </c>
      <c r="G31" s="30">
        <v>2</v>
      </c>
      <c r="H31" s="23" t="s">
        <v>22</v>
      </c>
      <c r="I31" s="22" t="s">
        <v>104</v>
      </c>
      <c r="J31" s="23" t="s">
        <v>63</v>
      </c>
      <c r="K31" s="29" t="s">
        <v>175</v>
      </c>
      <c r="L31" s="25" t="s">
        <v>176</v>
      </c>
      <c r="M31" s="22" t="s">
        <v>26</v>
      </c>
      <c r="N31" s="23" t="s">
        <v>64</v>
      </c>
    </row>
    <row r="32" spans="1:14" ht="45.75" customHeight="1">
      <c r="A32" s="23">
        <v>19</v>
      </c>
      <c r="B32" s="32"/>
      <c r="C32" s="19"/>
      <c r="D32" s="20" t="s">
        <v>59</v>
      </c>
      <c r="E32" s="27" t="s">
        <v>45</v>
      </c>
      <c r="F32" s="22" t="s">
        <v>46</v>
      </c>
      <c r="G32" s="23" t="s">
        <v>28</v>
      </c>
      <c r="H32" s="23" t="s">
        <v>29</v>
      </c>
      <c r="I32" s="22" t="s">
        <v>200</v>
      </c>
      <c r="J32" s="23" t="s">
        <v>31</v>
      </c>
      <c r="K32" s="29" t="s">
        <v>177</v>
      </c>
      <c r="L32" s="25" t="s">
        <v>178</v>
      </c>
      <c r="M32" s="22" t="s">
        <v>179</v>
      </c>
      <c r="N32" s="23" t="s">
        <v>32</v>
      </c>
    </row>
    <row r="33" spans="1:14" ht="45.75" customHeight="1">
      <c r="A33" s="23">
        <v>20</v>
      </c>
      <c r="B33" s="32"/>
      <c r="C33" s="19"/>
      <c r="D33" s="20" t="s">
        <v>59</v>
      </c>
      <c r="E33" s="21" t="s">
        <v>180</v>
      </c>
      <c r="F33" s="22" t="s">
        <v>181</v>
      </c>
      <c r="G33" s="30">
        <v>1</v>
      </c>
      <c r="H33" s="30" t="s">
        <v>22</v>
      </c>
      <c r="I33" s="22" t="s">
        <v>104</v>
      </c>
      <c r="J33" s="30" t="s">
        <v>35</v>
      </c>
      <c r="K33" s="24" t="s">
        <v>164</v>
      </c>
      <c r="L33" s="25" t="s">
        <v>165</v>
      </c>
      <c r="M33" s="23" t="s">
        <v>166</v>
      </c>
      <c r="N33" s="30" t="s">
        <v>38</v>
      </c>
    </row>
    <row r="34" spans="1:14" ht="45.75" customHeight="1">
      <c r="A34" s="23">
        <v>21</v>
      </c>
      <c r="B34" s="32"/>
      <c r="C34" s="19"/>
      <c r="D34" s="20" t="s">
        <v>59</v>
      </c>
      <c r="E34" s="27" t="s">
        <v>69</v>
      </c>
      <c r="F34" s="28" t="s">
        <v>70</v>
      </c>
      <c r="G34" s="23">
        <v>1</v>
      </c>
      <c r="H34" s="30" t="s">
        <v>22</v>
      </c>
      <c r="I34" s="22" t="s">
        <v>104</v>
      </c>
      <c r="J34" s="30" t="s">
        <v>35</v>
      </c>
      <c r="K34" s="24" t="s">
        <v>164</v>
      </c>
      <c r="L34" s="25" t="s">
        <v>165</v>
      </c>
      <c r="M34" s="23" t="s">
        <v>166</v>
      </c>
      <c r="N34" s="30" t="s">
        <v>194</v>
      </c>
    </row>
    <row r="35" spans="1:14" ht="45.75" customHeight="1">
      <c r="A35" s="23">
        <v>22</v>
      </c>
      <c r="B35" s="32"/>
      <c r="C35" s="19"/>
      <c r="D35" s="20" t="s">
        <v>59</v>
      </c>
      <c r="E35" s="27" t="s">
        <v>77</v>
      </c>
      <c r="F35" s="22" t="s">
        <v>78</v>
      </c>
      <c r="G35" s="30">
        <v>2</v>
      </c>
      <c r="H35" s="23" t="s">
        <v>22</v>
      </c>
      <c r="I35" s="22" t="s">
        <v>104</v>
      </c>
      <c r="J35" s="156" t="s">
        <v>213</v>
      </c>
      <c r="K35" s="29" t="s">
        <v>175</v>
      </c>
      <c r="L35" s="25" t="s">
        <v>176</v>
      </c>
      <c r="M35" s="22" t="s">
        <v>26</v>
      </c>
      <c r="N35" s="23" t="s">
        <v>42</v>
      </c>
    </row>
    <row r="36" spans="1:14" ht="45.75" customHeight="1">
      <c r="A36" s="23">
        <v>23</v>
      </c>
      <c r="B36" s="32"/>
      <c r="C36" s="19"/>
      <c r="D36" s="20" t="s">
        <v>59</v>
      </c>
      <c r="E36" s="27" t="s">
        <v>183</v>
      </c>
      <c r="F36" s="22" t="s">
        <v>184</v>
      </c>
      <c r="G36" s="23" t="s">
        <v>60</v>
      </c>
      <c r="H36" s="23" t="s">
        <v>29</v>
      </c>
      <c r="I36" s="140"/>
      <c r="J36" s="23" t="s">
        <v>185</v>
      </c>
      <c r="K36" s="29" t="s">
        <v>177</v>
      </c>
      <c r="L36" s="25" t="s">
        <v>178</v>
      </c>
      <c r="M36" s="22" t="s">
        <v>179</v>
      </c>
      <c r="N36" s="30" t="s">
        <v>186</v>
      </c>
    </row>
    <row r="37" spans="1:14" ht="45.75" customHeight="1">
      <c r="A37" s="23">
        <v>24</v>
      </c>
      <c r="B37" s="32"/>
      <c r="C37" s="19"/>
      <c r="D37" s="20" t="s">
        <v>59</v>
      </c>
      <c r="E37" s="27" t="s">
        <v>187</v>
      </c>
      <c r="F37" s="28" t="s">
        <v>188</v>
      </c>
      <c r="G37" s="30">
        <v>2</v>
      </c>
      <c r="H37" s="23" t="s">
        <v>17</v>
      </c>
      <c r="I37" s="22" t="s">
        <v>199</v>
      </c>
      <c r="J37" s="23" t="s">
        <v>17</v>
      </c>
      <c r="K37" s="24" t="s">
        <v>18</v>
      </c>
      <c r="L37" s="25" t="s">
        <v>19</v>
      </c>
      <c r="M37" s="26" t="s">
        <v>20</v>
      </c>
      <c r="N37" s="23" t="s">
        <v>21</v>
      </c>
    </row>
    <row r="38" spans="2:15" s="35" customFormat="1" ht="45.75" customHeight="1">
      <c r="B38" s="34"/>
      <c r="C38" s="34"/>
      <c r="D38" s="33"/>
      <c r="E38" s="185" t="s">
        <v>71</v>
      </c>
      <c r="F38" s="185"/>
      <c r="G38" s="185"/>
      <c r="H38" s="185"/>
      <c r="I38" s="185"/>
      <c r="J38" s="185"/>
      <c r="K38" s="185"/>
      <c r="L38" s="185"/>
      <c r="M38" s="185"/>
      <c r="N38" s="186"/>
      <c r="O38" s="1"/>
    </row>
    <row r="39" spans="1:15" s="35" customFormat="1" ht="45.75" customHeight="1">
      <c r="A39" s="23">
        <v>25</v>
      </c>
      <c r="B39" s="32"/>
      <c r="C39" s="19"/>
      <c r="D39" s="20" t="s">
        <v>72</v>
      </c>
      <c r="E39" s="21" t="s">
        <v>189</v>
      </c>
      <c r="F39" s="22" t="s">
        <v>190</v>
      </c>
      <c r="G39" s="139" t="s">
        <v>51</v>
      </c>
      <c r="H39" s="23" t="s">
        <v>17</v>
      </c>
      <c r="I39" s="22" t="s">
        <v>199</v>
      </c>
      <c r="J39" s="23" t="s">
        <v>17</v>
      </c>
      <c r="K39" s="24" t="s">
        <v>18</v>
      </c>
      <c r="L39" s="25" t="s">
        <v>19</v>
      </c>
      <c r="M39" s="26" t="s">
        <v>20</v>
      </c>
      <c r="N39" s="23" t="s">
        <v>21</v>
      </c>
      <c r="O39" s="1"/>
    </row>
    <row r="40" spans="1:15" s="35" customFormat="1" ht="45.75" customHeight="1">
      <c r="A40" s="23">
        <v>26</v>
      </c>
      <c r="B40" s="32"/>
      <c r="C40" s="19"/>
      <c r="D40" s="20" t="s">
        <v>72</v>
      </c>
      <c r="E40" s="27" t="s">
        <v>191</v>
      </c>
      <c r="F40" s="28" t="s">
        <v>76</v>
      </c>
      <c r="G40" s="139" t="s">
        <v>60</v>
      </c>
      <c r="H40" s="23" t="s">
        <v>22</v>
      </c>
      <c r="I40" s="22" t="s">
        <v>104</v>
      </c>
      <c r="J40" s="156" t="s">
        <v>213</v>
      </c>
      <c r="K40" s="29" t="s">
        <v>175</v>
      </c>
      <c r="L40" s="25" t="s">
        <v>176</v>
      </c>
      <c r="M40" s="22" t="s">
        <v>26</v>
      </c>
      <c r="N40" s="23" t="s">
        <v>42</v>
      </c>
      <c r="O40" s="1"/>
    </row>
    <row r="41" spans="1:15" s="35" customFormat="1" ht="45.75" customHeight="1">
      <c r="A41" s="89"/>
      <c r="B41" s="148"/>
      <c r="C41" s="149"/>
      <c r="D41" s="150"/>
      <c r="E41" s="151"/>
      <c r="F41" s="152"/>
      <c r="G41" s="153"/>
      <c r="H41" s="89"/>
      <c r="I41" s="88"/>
      <c r="J41" s="154"/>
      <c r="K41" s="155"/>
      <c r="L41" s="126"/>
      <c r="M41" s="88"/>
      <c r="N41" s="89"/>
      <c r="O41" s="1"/>
    </row>
    <row r="42" spans="1:14" ht="32.25" customHeight="1">
      <c r="A42" s="36"/>
      <c r="B42" s="36"/>
      <c r="C42" s="36"/>
      <c r="E42" s="37" t="s">
        <v>79</v>
      </c>
      <c r="G42" s="37"/>
      <c r="H42" s="37"/>
      <c r="I42" s="38"/>
      <c r="J42" s="37"/>
      <c r="K42" s="37"/>
      <c r="L42" s="37" t="s">
        <v>192</v>
      </c>
      <c r="M42" s="39"/>
      <c r="N42" s="39"/>
    </row>
    <row r="43" spans="1:14" ht="32.25" customHeight="1">
      <c r="A43" s="36"/>
      <c r="B43" s="36"/>
      <c r="C43" s="36"/>
      <c r="E43" s="37"/>
      <c r="G43" s="37"/>
      <c r="H43" s="37"/>
      <c r="I43" s="38"/>
      <c r="J43" s="37"/>
      <c r="K43" s="37"/>
      <c r="L43" s="37"/>
      <c r="M43" s="40"/>
      <c r="N43" s="41"/>
    </row>
    <row r="44" spans="1:14" ht="32.25" customHeight="1">
      <c r="A44" s="36"/>
      <c r="B44" s="36"/>
      <c r="C44" s="36"/>
      <c r="E44" s="37" t="s">
        <v>80</v>
      </c>
      <c r="G44" s="37"/>
      <c r="H44" s="37"/>
      <c r="I44" s="38"/>
      <c r="J44" s="37"/>
      <c r="K44" s="37"/>
      <c r="L44" s="42" t="s">
        <v>134</v>
      </c>
      <c r="M44" s="40"/>
      <c r="N44" s="41"/>
    </row>
    <row r="45" ht="12.75">
      <c r="E45" s="44"/>
    </row>
    <row r="46" spans="1:14" ht="47.25" customHeight="1">
      <c r="A46" s="36"/>
      <c r="B46" s="36"/>
      <c r="C46" s="36"/>
      <c r="E46" s="37" t="s">
        <v>144</v>
      </c>
      <c r="G46" s="37"/>
      <c r="H46" s="37"/>
      <c r="I46" s="38"/>
      <c r="J46" s="37"/>
      <c r="K46" s="37"/>
      <c r="L46" s="42" t="s">
        <v>193</v>
      </c>
      <c r="M46" s="40"/>
      <c r="N46" s="41"/>
    </row>
    <row r="50" spans="1:14" ht="12.75">
      <c r="A50" s="3"/>
      <c r="B50" s="3"/>
      <c r="C50" s="3"/>
      <c r="D50" s="3"/>
      <c r="M50" s="3"/>
      <c r="N50" s="3"/>
    </row>
    <row r="51" spans="1:14" ht="12.75">
      <c r="A51" s="3"/>
      <c r="B51" s="3"/>
      <c r="C51" s="3"/>
      <c r="D51" s="3"/>
      <c r="M51" s="3"/>
      <c r="N51" s="3"/>
    </row>
    <row r="52" spans="1:14" ht="12.75">
      <c r="A52" s="3"/>
      <c r="B52" s="3"/>
      <c r="C52" s="3"/>
      <c r="D52" s="3"/>
      <c r="M52" s="3"/>
      <c r="N52" s="3"/>
    </row>
    <row r="53" spans="1:14" ht="12.75">
      <c r="A53" s="3"/>
      <c r="B53" s="3"/>
      <c r="C53" s="3"/>
      <c r="D53" s="3"/>
      <c r="M53" s="3"/>
      <c r="N53" s="3"/>
    </row>
    <row r="54" spans="1:14" ht="12.75">
      <c r="A54" s="3"/>
      <c r="B54" s="3"/>
      <c r="C54" s="3"/>
      <c r="D54" s="3"/>
      <c r="M54" s="3"/>
      <c r="N54" s="3"/>
    </row>
    <row r="55" spans="1:14" ht="12.75">
      <c r="A55" s="3"/>
      <c r="B55" s="3"/>
      <c r="C55" s="3"/>
      <c r="D55" s="3"/>
      <c r="M55" s="3"/>
      <c r="N55" s="3"/>
    </row>
    <row r="56" spans="1:14" ht="12.75">
      <c r="A56" s="3"/>
      <c r="B56" s="3"/>
      <c r="C56" s="3"/>
      <c r="D56" s="3"/>
      <c r="M56" s="3"/>
      <c r="N56" s="3"/>
    </row>
    <row r="57" spans="1:14" ht="12.75">
      <c r="A57" s="3"/>
      <c r="B57" s="3"/>
      <c r="C57" s="3"/>
      <c r="D57" s="3"/>
      <c r="M57" s="3"/>
      <c r="N57" s="3"/>
    </row>
    <row r="58" spans="1:14" ht="12.75">
      <c r="A58" s="3"/>
      <c r="B58" s="3"/>
      <c r="C58" s="3"/>
      <c r="D58" s="3"/>
      <c r="M58" s="3"/>
      <c r="N58" s="3"/>
    </row>
    <row r="59" spans="1:14" ht="12.75">
      <c r="A59" s="3"/>
      <c r="B59" s="3"/>
      <c r="C59" s="3"/>
      <c r="D59" s="3"/>
      <c r="M59" s="3"/>
      <c r="N59" s="3"/>
    </row>
    <row r="60" spans="1:14" ht="12.75">
      <c r="A60" s="3"/>
      <c r="B60" s="3"/>
      <c r="C60" s="3"/>
      <c r="D60" s="3"/>
      <c r="M60" s="3"/>
      <c r="N60" s="3"/>
    </row>
    <row r="61" spans="1:14" ht="12.75">
      <c r="A61" s="3"/>
      <c r="B61" s="3"/>
      <c r="C61" s="3"/>
      <c r="D61" s="3"/>
      <c r="M61" s="3"/>
      <c r="N61" s="3"/>
    </row>
    <row r="62" spans="1:14" ht="12.75">
      <c r="A62" s="3"/>
      <c r="B62" s="3"/>
      <c r="C62" s="3"/>
      <c r="D62" s="3"/>
      <c r="M62" s="3"/>
      <c r="N62" s="3"/>
    </row>
    <row r="72" spans="15:16" ht="12.75">
      <c r="O72" s="47"/>
      <c r="P72" s="47"/>
    </row>
    <row r="76" spans="1:14" ht="12.75">
      <c r="A76" s="48"/>
      <c r="B76" s="48"/>
      <c r="C76" s="48"/>
      <c r="D76" s="48"/>
      <c r="E76" s="47"/>
      <c r="F76" s="47"/>
      <c r="G76" s="47"/>
      <c r="H76" s="47"/>
      <c r="I76" s="49"/>
      <c r="J76" s="47"/>
      <c r="K76" s="47"/>
      <c r="L76" s="47"/>
      <c r="M76" s="50"/>
      <c r="N76" s="51"/>
    </row>
  </sheetData>
  <sheetProtection formatCells="0" formatColumns="0" formatRows="0" insertColumns="0" insertRows="0" insertHyperlinks="0" deleteColumns="0" deleteRows="0" sort="0" autoFilter="0" pivotTables="0"/>
  <mergeCells count="12">
    <mergeCell ref="E12:N12"/>
    <mergeCell ref="E23:N23"/>
    <mergeCell ref="E30:N30"/>
    <mergeCell ref="E38:N38"/>
    <mergeCell ref="A27:N27"/>
    <mergeCell ref="E19:N19"/>
    <mergeCell ref="E8:N8"/>
    <mergeCell ref="A1:N1"/>
    <mergeCell ref="A2:N2"/>
    <mergeCell ref="A3:N3"/>
    <mergeCell ref="A4:N4"/>
    <mergeCell ref="A5:N5"/>
  </mergeCells>
  <conditionalFormatting sqref="E10:F10">
    <cfRule type="duplicateValues" priority="2" dxfId="0" stopIfTrue="1">
      <formula>AND(COUNTIF($E$10:$F$10,E10)&gt;1,NOT(ISBLANK(E10)))</formula>
    </cfRule>
  </conditionalFormatting>
  <conditionalFormatting sqref="E32:F32">
    <cfRule type="duplicateValues" priority="1" dxfId="0" stopIfTrue="1">
      <formula>AND(COUNTIF($E$32:$F$32,E32)&gt;1,NOT(ISBLANK(E32)))</formula>
    </cfRule>
  </conditionalFormatting>
  <conditionalFormatting sqref="E11:F11">
    <cfRule type="duplicateValues" priority="5" dxfId="0" stopIfTrue="1">
      <formula>AND(COUNTIF($E$11:$F$11,E11)&gt;1,NOT(ISBLANK(E11)))</formula>
    </cfRule>
  </conditionalFormatting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5" r:id="rId2"/>
  <headerFooter alignWithMargins="0">
    <oddFooter>&amp;R&amp;P (&amp;N)</oddFooter>
  </headerFooter>
  <rowBreaks count="1" manualBreakCount="1">
    <brk id="36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0"/>
  <sheetViews>
    <sheetView view="pageBreakPreview" zoomScale="75" zoomScaleNormal="78" zoomScaleSheetLayoutView="75" zoomScalePageLayoutView="0" workbookViewId="0" topLeftCell="A4">
      <selection activeCell="K11" sqref="K11"/>
    </sheetView>
  </sheetViews>
  <sheetFormatPr defaultColWidth="9.140625" defaultRowHeight="15"/>
  <cols>
    <col min="1" max="1" width="4.421875" style="44" customWidth="1"/>
    <col min="2" max="3" width="5.421875" style="44" hidden="1" customWidth="1"/>
    <col min="4" max="4" width="9.57421875" style="44" hidden="1" customWidth="1"/>
    <col min="5" max="5" width="46.28125" style="3" customWidth="1"/>
    <col min="6" max="6" width="9.421875" style="3" customWidth="1"/>
    <col min="7" max="7" width="36.7109375" style="45" customWidth="1"/>
    <col min="8" max="8" width="71.140625" style="46" customWidth="1"/>
    <col min="9" max="9" width="20.7109375" style="46" customWidth="1"/>
    <col min="10" max="10" width="3.7109375" style="3" customWidth="1"/>
    <col min="11" max="12" width="9.140625" style="3" customWidth="1"/>
    <col min="13" max="15" width="16.140625" style="3" customWidth="1"/>
    <col min="16" max="16384" width="9.140625" style="3" customWidth="1"/>
  </cols>
  <sheetData>
    <row r="1" spans="1:19" ht="78" customHeight="1">
      <c r="A1" s="182" t="s">
        <v>147</v>
      </c>
      <c r="B1" s="182"/>
      <c r="C1" s="182"/>
      <c r="D1" s="182"/>
      <c r="E1" s="182"/>
      <c r="F1" s="182"/>
      <c r="G1" s="182"/>
      <c r="H1" s="182"/>
      <c r="I1" s="134"/>
      <c r="J1" s="1"/>
      <c r="K1" s="2"/>
      <c r="L1" s="2"/>
      <c r="M1" s="2"/>
      <c r="N1" s="2"/>
      <c r="O1" s="2"/>
      <c r="P1" s="2"/>
      <c r="Q1" s="2"/>
      <c r="R1" s="2"/>
      <c r="S1" s="2"/>
    </row>
    <row r="2" spans="1:19" ht="9.75" customHeight="1">
      <c r="A2" s="183"/>
      <c r="B2" s="183"/>
      <c r="C2" s="183"/>
      <c r="D2" s="183"/>
      <c r="E2" s="183"/>
      <c r="F2" s="183"/>
      <c r="G2" s="183"/>
      <c r="H2" s="183"/>
      <c r="I2" s="135"/>
      <c r="J2" s="1"/>
      <c r="K2" s="2"/>
      <c r="L2" s="2"/>
      <c r="M2" s="2"/>
      <c r="N2" s="2"/>
      <c r="O2" s="2"/>
      <c r="P2" s="2"/>
      <c r="Q2" s="2"/>
      <c r="R2" s="2"/>
      <c r="S2" s="2"/>
    </row>
    <row r="3" spans="1:19" ht="42" customHeight="1">
      <c r="A3" s="182" t="s">
        <v>149</v>
      </c>
      <c r="B3" s="182"/>
      <c r="C3" s="182"/>
      <c r="D3" s="182"/>
      <c r="E3" s="182"/>
      <c r="F3" s="182"/>
      <c r="G3" s="182"/>
      <c r="H3" s="182"/>
      <c r="I3" s="134"/>
      <c r="J3" s="1"/>
      <c r="K3" s="2"/>
      <c r="L3" s="2"/>
      <c r="M3" s="2"/>
      <c r="N3" s="2"/>
      <c r="O3" s="2"/>
      <c r="P3" s="2"/>
      <c r="Q3" s="2"/>
      <c r="R3" s="2"/>
      <c r="S3" s="2"/>
    </row>
    <row r="4" spans="1:10" s="4" customFormat="1" ht="15.75" customHeight="1">
      <c r="A4" s="183" t="s">
        <v>0</v>
      </c>
      <c r="B4" s="183"/>
      <c r="C4" s="183"/>
      <c r="D4" s="183"/>
      <c r="E4" s="183"/>
      <c r="F4" s="183"/>
      <c r="G4" s="183"/>
      <c r="H4" s="183"/>
      <c r="I4" s="135"/>
      <c r="J4" s="1"/>
    </row>
    <row r="5" spans="1:10" ht="19.5" customHeight="1">
      <c r="A5" s="184" t="s">
        <v>220</v>
      </c>
      <c r="B5" s="184"/>
      <c r="C5" s="184"/>
      <c r="D5" s="184"/>
      <c r="E5" s="184"/>
      <c r="F5" s="184"/>
      <c r="G5" s="184"/>
      <c r="H5" s="184"/>
      <c r="I5" s="136"/>
      <c r="J5" s="1"/>
    </row>
    <row r="6" spans="1:10" s="12" customFormat="1" ht="15" customHeight="1">
      <c r="A6" s="5" t="s">
        <v>2</v>
      </c>
      <c r="B6" s="6"/>
      <c r="C6" s="6"/>
      <c r="D6" s="6"/>
      <c r="E6" s="9"/>
      <c r="F6" s="9"/>
      <c r="G6" s="10"/>
      <c r="H6" s="11" t="s">
        <v>148</v>
      </c>
      <c r="I6" s="11"/>
      <c r="J6" s="1"/>
    </row>
    <row r="7" spans="1:12" ht="60.75" customHeight="1">
      <c r="A7" s="13" t="s">
        <v>3</v>
      </c>
      <c r="B7" s="13" t="s">
        <v>4</v>
      </c>
      <c r="C7" s="13"/>
      <c r="D7" s="13" t="s">
        <v>5</v>
      </c>
      <c r="E7" s="14" t="s">
        <v>11</v>
      </c>
      <c r="F7" s="14" t="s">
        <v>7</v>
      </c>
      <c r="G7" s="14" t="s">
        <v>12</v>
      </c>
      <c r="H7" s="14" t="s">
        <v>13</v>
      </c>
      <c r="I7" s="14" t="s">
        <v>221</v>
      </c>
      <c r="J7" s="1"/>
      <c r="L7"/>
    </row>
    <row r="8" spans="1:9" ht="45.75" customHeight="1">
      <c r="A8" s="18">
        <v>1</v>
      </c>
      <c r="B8" s="19"/>
      <c r="C8" s="19"/>
      <c r="D8" s="20" t="s">
        <v>151</v>
      </c>
      <c r="E8" s="24" t="s">
        <v>18</v>
      </c>
      <c r="F8" s="25" t="s">
        <v>19</v>
      </c>
      <c r="G8" s="26" t="s">
        <v>20</v>
      </c>
      <c r="H8" s="23" t="s">
        <v>21</v>
      </c>
      <c r="I8" s="23" t="s">
        <v>223</v>
      </c>
    </row>
    <row r="9" spans="1:9" ht="45.75" customHeight="1">
      <c r="A9" s="18">
        <v>2</v>
      </c>
      <c r="B9" s="19"/>
      <c r="C9" s="19"/>
      <c r="D9" s="20" t="s">
        <v>151</v>
      </c>
      <c r="E9" s="29" t="s">
        <v>24</v>
      </c>
      <c r="F9" s="25" t="s">
        <v>25</v>
      </c>
      <c r="G9" s="22" t="s">
        <v>26</v>
      </c>
      <c r="H9" s="23" t="s">
        <v>42</v>
      </c>
      <c r="I9" s="23" t="s">
        <v>223</v>
      </c>
    </row>
    <row r="10" spans="1:9" ht="45.75" customHeight="1">
      <c r="A10" s="23">
        <v>3</v>
      </c>
      <c r="B10" s="32"/>
      <c r="C10" s="19"/>
      <c r="D10" s="20" t="s">
        <v>59</v>
      </c>
      <c r="E10" s="29" t="s">
        <v>177</v>
      </c>
      <c r="F10" s="25" t="s">
        <v>178</v>
      </c>
      <c r="G10" s="22" t="s">
        <v>179</v>
      </c>
      <c r="H10" s="23" t="s">
        <v>32</v>
      </c>
      <c r="I10" s="23" t="s">
        <v>223</v>
      </c>
    </row>
    <row r="11" spans="1:9" ht="45.75" customHeight="1">
      <c r="A11" s="18">
        <v>4</v>
      </c>
      <c r="B11" s="32"/>
      <c r="C11" s="19"/>
      <c r="D11" s="20" t="s">
        <v>155</v>
      </c>
      <c r="E11" s="29" t="s">
        <v>36</v>
      </c>
      <c r="F11" s="25" t="s">
        <v>37</v>
      </c>
      <c r="G11" s="22" t="s">
        <v>26</v>
      </c>
      <c r="H11" s="30" t="s">
        <v>194</v>
      </c>
      <c r="I11" s="23" t="s">
        <v>223</v>
      </c>
    </row>
    <row r="12" spans="1:9" ht="45.75" customHeight="1">
      <c r="A12" s="23">
        <v>5</v>
      </c>
      <c r="B12" s="19"/>
      <c r="C12" s="19"/>
      <c r="D12" s="20" t="s">
        <v>151</v>
      </c>
      <c r="E12" s="137" t="s">
        <v>152</v>
      </c>
      <c r="F12" s="138" t="s">
        <v>153</v>
      </c>
      <c r="G12" s="26" t="s">
        <v>20</v>
      </c>
      <c r="H12" s="23" t="s">
        <v>21</v>
      </c>
      <c r="I12" s="23" t="s">
        <v>223</v>
      </c>
    </row>
    <row r="13" spans="1:9" ht="45.75" customHeight="1">
      <c r="A13" s="18">
        <v>6</v>
      </c>
      <c r="B13" s="32"/>
      <c r="C13" s="19"/>
      <c r="D13" s="20" t="s">
        <v>161</v>
      </c>
      <c r="E13" s="24" t="s">
        <v>164</v>
      </c>
      <c r="F13" s="25" t="s">
        <v>165</v>
      </c>
      <c r="G13" s="23" t="s">
        <v>166</v>
      </c>
      <c r="H13" s="30" t="s">
        <v>194</v>
      </c>
      <c r="I13" s="23" t="s">
        <v>223</v>
      </c>
    </row>
    <row r="14" spans="1:9" ht="45.75" customHeight="1">
      <c r="A14" s="23">
        <v>7</v>
      </c>
      <c r="B14" s="32"/>
      <c r="C14" s="19"/>
      <c r="D14" s="20" t="s">
        <v>59</v>
      </c>
      <c r="E14" s="29" t="s">
        <v>175</v>
      </c>
      <c r="F14" s="25" t="s">
        <v>176</v>
      </c>
      <c r="G14" s="22" t="s">
        <v>26</v>
      </c>
      <c r="H14" s="23" t="s">
        <v>64</v>
      </c>
      <c r="I14" s="23" t="s">
        <v>223</v>
      </c>
    </row>
    <row r="15" spans="1:10" s="35" customFormat="1" ht="45.75" customHeight="1">
      <c r="A15" s="89"/>
      <c r="B15" s="148"/>
      <c r="C15" s="149"/>
      <c r="D15" s="150"/>
      <c r="E15" s="155"/>
      <c r="F15" s="126"/>
      <c r="G15" s="88"/>
      <c r="H15" s="89"/>
      <c r="I15" s="89"/>
      <c r="J15" s="1"/>
    </row>
    <row r="16" spans="1:9" ht="32.25" customHeight="1">
      <c r="A16" s="36"/>
      <c r="B16" s="36"/>
      <c r="C16" s="36"/>
      <c r="D16" s="37" t="s">
        <v>79</v>
      </c>
      <c r="E16" s="37" t="s">
        <v>79</v>
      </c>
      <c r="G16" s="39"/>
      <c r="H16" s="37" t="s">
        <v>192</v>
      </c>
      <c r="I16" s="39"/>
    </row>
    <row r="17" spans="1:9" ht="32.25" customHeight="1">
      <c r="A17" s="36"/>
      <c r="B17" s="36"/>
      <c r="C17" s="36"/>
      <c r="D17" s="37"/>
      <c r="E17" s="37"/>
      <c r="G17" s="40"/>
      <c r="H17" s="37"/>
      <c r="I17" s="41"/>
    </row>
    <row r="18" spans="1:9" ht="32.25" customHeight="1">
      <c r="A18" s="36"/>
      <c r="B18" s="36"/>
      <c r="C18" s="36"/>
      <c r="D18" s="37" t="s">
        <v>80</v>
      </c>
      <c r="E18" s="37" t="s">
        <v>140</v>
      </c>
      <c r="G18" s="40"/>
      <c r="H18" s="42" t="s">
        <v>222</v>
      </c>
      <c r="I18" s="41"/>
    </row>
    <row r="19" ht="12.75">
      <c r="H19" s="3"/>
    </row>
    <row r="20" spans="1:9" ht="47.25" customHeight="1">
      <c r="A20" s="36"/>
      <c r="B20" s="36"/>
      <c r="C20" s="36"/>
      <c r="D20" s="37" t="s">
        <v>144</v>
      </c>
      <c r="E20" s="37" t="s">
        <v>123</v>
      </c>
      <c r="G20" s="40"/>
      <c r="H20" s="42" t="s">
        <v>193</v>
      </c>
      <c r="I20" s="41"/>
    </row>
    <row r="24" spans="1:9" ht="12.75">
      <c r="A24" s="3"/>
      <c r="B24" s="3"/>
      <c r="C24" s="3"/>
      <c r="D24" s="3"/>
      <c r="G24" s="3"/>
      <c r="H24" s="3"/>
      <c r="I24" s="3"/>
    </row>
    <row r="25" spans="1:9" ht="12.75">
      <c r="A25" s="3"/>
      <c r="B25" s="3"/>
      <c r="C25" s="3"/>
      <c r="D25" s="3"/>
      <c r="G25" s="3"/>
      <c r="H25" s="3"/>
      <c r="I25" s="3"/>
    </row>
    <row r="26" spans="1:9" ht="12.75">
      <c r="A26" s="3"/>
      <c r="B26" s="3"/>
      <c r="C26" s="3"/>
      <c r="D26" s="3"/>
      <c r="G26" s="3"/>
      <c r="H26" s="3"/>
      <c r="I26" s="3"/>
    </row>
    <row r="27" spans="1:9" ht="12.75">
      <c r="A27" s="3"/>
      <c r="B27" s="3"/>
      <c r="C27" s="3"/>
      <c r="D27" s="3"/>
      <c r="G27" s="3"/>
      <c r="H27" s="3"/>
      <c r="I27" s="3"/>
    </row>
    <row r="28" spans="1:9" ht="12.75">
      <c r="A28" s="3"/>
      <c r="B28" s="3"/>
      <c r="C28" s="3"/>
      <c r="D28" s="3"/>
      <c r="G28" s="3"/>
      <c r="H28" s="3"/>
      <c r="I28" s="3"/>
    </row>
    <row r="29" spans="1:9" ht="12.75">
      <c r="A29" s="3"/>
      <c r="B29" s="3"/>
      <c r="C29" s="3"/>
      <c r="D29" s="3"/>
      <c r="G29" s="3"/>
      <c r="H29" s="3"/>
      <c r="I29" s="3"/>
    </row>
    <row r="30" spans="1:9" ht="12.75">
      <c r="A30" s="3"/>
      <c r="B30" s="3"/>
      <c r="C30" s="3"/>
      <c r="D30" s="3"/>
      <c r="G30" s="3"/>
      <c r="H30" s="3"/>
      <c r="I30" s="3"/>
    </row>
    <row r="31" spans="1:9" ht="12.75">
      <c r="A31" s="3"/>
      <c r="B31" s="3"/>
      <c r="C31" s="3"/>
      <c r="D31" s="3"/>
      <c r="G31" s="3"/>
      <c r="H31" s="3"/>
      <c r="I31" s="3"/>
    </row>
    <row r="32" spans="1:9" ht="12.75">
      <c r="A32" s="3"/>
      <c r="B32" s="3"/>
      <c r="C32" s="3"/>
      <c r="D32" s="3"/>
      <c r="G32" s="3"/>
      <c r="H32" s="3"/>
      <c r="I32" s="3"/>
    </row>
    <row r="33" spans="1:9" ht="12.75">
      <c r="A33" s="3"/>
      <c r="B33" s="3"/>
      <c r="C33" s="3"/>
      <c r="D33" s="3"/>
      <c r="G33" s="3"/>
      <c r="H33" s="3"/>
      <c r="I33" s="3"/>
    </row>
    <row r="34" spans="1:9" ht="12.75">
      <c r="A34" s="3"/>
      <c r="B34" s="3"/>
      <c r="C34" s="3"/>
      <c r="D34" s="3"/>
      <c r="G34" s="3"/>
      <c r="H34" s="3"/>
      <c r="I34" s="3"/>
    </row>
    <row r="35" spans="1:9" ht="12.75">
      <c r="A35" s="3"/>
      <c r="B35" s="3"/>
      <c r="C35" s="3"/>
      <c r="D35" s="3"/>
      <c r="G35" s="3"/>
      <c r="H35" s="3"/>
      <c r="I35" s="3"/>
    </row>
    <row r="36" spans="1:9" ht="12.75">
      <c r="A36" s="3"/>
      <c r="B36" s="3"/>
      <c r="C36" s="3"/>
      <c r="D36" s="3"/>
      <c r="G36" s="3"/>
      <c r="H36" s="3"/>
      <c r="I36" s="3"/>
    </row>
    <row r="46" spans="10:11" ht="12.75">
      <c r="J46" s="47"/>
      <c r="K46" s="47"/>
    </row>
    <row r="50" spans="1:9" ht="12.75">
      <c r="A50" s="48"/>
      <c r="B50" s="48"/>
      <c r="C50" s="48"/>
      <c r="D50" s="48"/>
      <c r="E50" s="47"/>
      <c r="F50" s="47"/>
      <c r="G50" s="50"/>
      <c r="H50" s="51"/>
      <c r="I50" s="51"/>
    </row>
  </sheetData>
  <sheetProtection formatCells="0" formatColumns="0" formatRows="0" insertColumns="0" insertRows="0" insertHyperlinks="0" deleteColumns="0" deleteRows="0" sort="0" autoFilter="0" pivotTables="0"/>
  <mergeCells count="5">
    <mergeCell ref="A5:H5"/>
    <mergeCell ref="A1:H1"/>
    <mergeCell ref="A2:H2"/>
    <mergeCell ref="A3:H3"/>
    <mergeCell ref="A4:H4"/>
  </mergeCells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3" r:id="rId2"/>
  <headerFooter alignWithMargins="0">
    <oddFooter>&amp;R&amp;P (&amp;N)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8"/>
  <sheetViews>
    <sheetView view="pageBreakPreview" zoomScale="75" zoomScaleNormal="80" zoomScaleSheetLayoutView="75" zoomScalePageLayoutView="0" workbookViewId="0" topLeftCell="A13">
      <selection activeCell="D32" sqref="D3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5" max="5" width="7.57421875" style="0" customWidth="1"/>
    <col min="6" max="6" width="15.7109375" style="0" customWidth="1"/>
    <col min="7" max="7" width="9.421875" style="0" customWidth="1"/>
    <col min="8" max="8" width="17.28125" style="0" customWidth="1"/>
    <col min="9" max="9" width="26.421875" style="0" customWidth="1"/>
    <col min="11" max="11" width="15.28125" style="0" customWidth="1"/>
    <col min="12" max="12" width="23.8515625" style="0" customWidth="1"/>
    <col min="13" max="15" width="6.421875" style="0" customWidth="1"/>
    <col min="20" max="20" width="5.57421875" style="0" customWidth="1"/>
    <col min="21" max="22" width="10.28125" style="0" bestFit="1" customWidth="1"/>
    <col min="23" max="23" width="10.7109375" style="0" customWidth="1"/>
    <col min="24" max="24" width="8.00390625" style="0" customWidth="1"/>
  </cols>
  <sheetData>
    <row r="1" spans="1:23" ht="55.5" customHeight="1">
      <c r="A1" s="192" t="s">
        <v>195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3" ht="18" customHeight="1">
      <c r="A2" s="193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8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18" customHeight="1">
      <c r="A4" s="192" t="s">
        <v>82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spans="1:23" ht="18" customHeight="1">
      <c r="A5" s="192" t="s">
        <v>196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</row>
    <row r="6" spans="1:23" ht="18" customHeight="1">
      <c r="A6" s="193" t="s">
        <v>83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2" ht="1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4"/>
    </row>
    <row r="8" spans="1:26" ht="15">
      <c r="A8" s="53"/>
      <c r="B8" s="53"/>
      <c r="C8" s="53" t="s">
        <v>84</v>
      </c>
      <c r="D8" s="54" t="s">
        <v>201</v>
      </c>
      <c r="E8" s="54"/>
      <c r="F8" s="55"/>
      <c r="G8" s="55"/>
      <c r="H8" s="54"/>
      <c r="I8" s="54" t="s">
        <v>197</v>
      </c>
      <c r="J8" s="54" t="s">
        <v>201</v>
      </c>
      <c r="L8" s="55"/>
      <c r="M8" s="55"/>
      <c r="N8" s="55"/>
      <c r="O8" s="54"/>
      <c r="P8" s="54" t="s">
        <v>85</v>
      </c>
      <c r="Q8" s="54"/>
      <c r="R8" s="54" t="s">
        <v>201</v>
      </c>
      <c r="S8" s="55"/>
      <c r="V8" s="54"/>
      <c r="W8" s="53"/>
      <c r="X8" s="53"/>
      <c r="Y8" s="55"/>
      <c r="Z8" s="55"/>
    </row>
    <row r="9" spans="1:26" ht="15">
      <c r="A9" s="53"/>
      <c r="B9" s="53"/>
      <c r="C9" s="53"/>
      <c r="D9" s="54" t="s">
        <v>202</v>
      </c>
      <c r="E9" s="54"/>
      <c r="F9" s="55"/>
      <c r="G9" s="55"/>
      <c r="H9" s="54"/>
      <c r="I9" s="53"/>
      <c r="J9" s="54" t="s">
        <v>202</v>
      </c>
      <c r="L9" s="55"/>
      <c r="M9" s="55"/>
      <c r="N9" s="55"/>
      <c r="O9" s="53"/>
      <c r="P9" s="53"/>
      <c r="Q9" s="55"/>
      <c r="R9" s="54" t="s">
        <v>214</v>
      </c>
      <c r="S9" s="55"/>
      <c r="V9" s="54"/>
      <c r="W9" s="53"/>
      <c r="X9" s="53"/>
      <c r="Y9" s="55"/>
      <c r="Z9" s="55"/>
    </row>
    <row r="10" spans="1:26" ht="15">
      <c r="A10" s="53"/>
      <c r="B10" s="53"/>
      <c r="C10" s="53"/>
      <c r="D10" s="54" t="s">
        <v>203</v>
      </c>
      <c r="E10" s="54"/>
      <c r="F10" s="55"/>
      <c r="G10" s="55"/>
      <c r="H10" s="54"/>
      <c r="I10" s="53"/>
      <c r="J10" s="54" t="s">
        <v>203</v>
      </c>
      <c r="L10" s="55"/>
      <c r="M10" s="55"/>
      <c r="N10" s="55"/>
      <c r="O10" s="53"/>
      <c r="P10" s="53"/>
      <c r="Q10" s="55"/>
      <c r="R10" s="54" t="s">
        <v>215</v>
      </c>
      <c r="S10" s="55"/>
      <c r="V10" s="54"/>
      <c r="W10" s="53"/>
      <c r="X10" s="53"/>
      <c r="Y10" s="55"/>
      <c r="Z10" s="55"/>
    </row>
    <row r="11" spans="1:26" ht="18" customHeight="1">
      <c r="A11" s="56"/>
      <c r="B11" s="57"/>
      <c r="C11" s="57"/>
      <c r="D11" s="54" t="s">
        <v>204</v>
      </c>
      <c r="E11" s="54"/>
      <c r="F11" s="55"/>
      <c r="G11" s="55"/>
      <c r="H11" s="54"/>
      <c r="I11" s="57"/>
      <c r="J11" s="54" t="s">
        <v>205</v>
      </c>
      <c r="L11" s="55"/>
      <c r="M11" s="55"/>
      <c r="N11" s="55"/>
      <c r="O11" s="57"/>
      <c r="P11" s="57"/>
      <c r="Q11" s="55"/>
      <c r="R11" s="54" t="s">
        <v>216</v>
      </c>
      <c r="S11" s="55"/>
      <c r="V11" s="54"/>
      <c r="W11" s="57"/>
      <c r="X11" s="57"/>
      <c r="Y11" s="55"/>
      <c r="Z11" s="55"/>
    </row>
    <row r="12" spans="1:22" ht="18" customHeight="1" hidden="1">
      <c r="A12" s="58"/>
      <c r="B12" s="59"/>
      <c r="C12" s="59"/>
      <c r="D12" s="52"/>
      <c r="E12" s="59"/>
      <c r="F12" s="60"/>
      <c r="G12" s="60"/>
      <c r="H12" s="60"/>
      <c r="I12" s="59"/>
      <c r="J12" s="59"/>
      <c r="K12" s="5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3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62"/>
      <c r="M13" s="62"/>
      <c r="N13" s="62"/>
      <c r="O13" s="62"/>
      <c r="P13" s="62"/>
      <c r="Q13" s="62"/>
      <c r="R13" s="62"/>
      <c r="S13" s="62"/>
      <c r="T13" s="62"/>
      <c r="U13" s="5"/>
      <c r="W13" s="65" t="s">
        <v>198</v>
      </c>
    </row>
    <row r="14" spans="1:24" ht="72" customHeight="1">
      <c r="A14" s="66" t="s">
        <v>86</v>
      </c>
      <c r="B14" s="67" t="s">
        <v>87</v>
      </c>
      <c r="C14" s="68" t="s">
        <v>88</v>
      </c>
      <c r="D14" s="69" t="s">
        <v>7</v>
      </c>
      <c r="E14" s="66" t="s">
        <v>8</v>
      </c>
      <c r="F14" s="68" t="s">
        <v>9</v>
      </c>
      <c r="G14" s="69" t="s">
        <v>7</v>
      </c>
      <c r="H14" s="68" t="s">
        <v>10</v>
      </c>
      <c r="I14" s="68" t="s">
        <v>89</v>
      </c>
      <c r="J14" s="69" t="s">
        <v>7</v>
      </c>
      <c r="K14" s="69" t="s">
        <v>12</v>
      </c>
      <c r="L14" s="69" t="s">
        <v>13</v>
      </c>
      <c r="M14" s="66" t="s">
        <v>90</v>
      </c>
      <c r="N14" s="66" t="s">
        <v>145</v>
      </c>
      <c r="O14" s="66" t="s">
        <v>91</v>
      </c>
      <c r="P14" s="70" t="s">
        <v>92</v>
      </c>
      <c r="Q14" s="70" t="s">
        <v>93</v>
      </c>
      <c r="R14" s="70" t="s">
        <v>94</v>
      </c>
      <c r="S14" s="70" t="s">
        <v>95</v>
      </c>
      <c r="T14" s="66" t="s">
        <v>96</v>
      </c>
      <c r="U14" s="70" t="s">
        <v>97</v>
      </c>
      <c r="V14" s="70" t="s">
        <v>98</v>
      </c>
      <c r="W14" s="71" t="s">
        <v>99</v>
      </c>
      <c r="X14" s="70" t="s">
        <v>100</v>
      </c>
    </row>
    <row r="15" spans="1:24" ht="15">
      <c r="A15" s="202" t="s">
        <v>101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ht="27" customHeight="1">
      <c r="A16" s="203">
        <v>1</v>
      </c>
      <c r="B16" s="72"/>
      <c r="C16" s="204" t="s">
        <v>15</v>
      </c>
      <c r="D16" s="205" t="s">
        <v>16</v>
      </c>
      <c r="E16" s="198" t="s">
        <v>28</v>
      </c>
      <c r="F16" s="198" t="s">
        <v>17</v>
      </c>
      <c r="G16" s="206" t="s">
        <v>104</v>
      </c>
      <c r="H16" s="198" t="s">
        <v>17</v>
      </c>
      <c r="I16" s="209" t="s">
        <v>18</v>
      </c>
      <c r="J16" s="176" t="s">
        <v>19</v>
      </c>
      <c r="K16" s="197" t="s">
        <v>20</v>
      </c>
      <c r="L16" s="198" t="s">
        <v>21</v>
      </c>
      <c r="M16" s="199">
        <v>1</v>
      </c>
      <c r="N16" s="73" t="s">
        <v>146</v>
      </c>
      <c r="O16" s="73" t="s">
        <v>102</v>
      </c>
      <c r="P16" s="159">
        <v>6.635</v>
      </c>
      <c r="Q16" s="159">
        <v>5.7</v>
      </c>
      <c r="R16" s="159">
        <v>5.538</v>
      </c>
      <c r="S16" s="159">
        <v>6.325</v>
      </c>
      <c r="T16" s="160"/>
      <c r="U16" s="74">
        <f aca="true" t="shared" si="0" ref="U16:U24">AVERAGE(P16:S16)</f>
        <v>6.0495</v>
      </c>
      <c r="V16" s="200">
        <f>AVERAGE(U16:U17)</f>
        <v>6.194875</v>
      </c>
      <c r="W16" s="201">
        <f>AVERAGE(U16:U18)</f>
        <v>6.208916666666667</v>
      </c>
      <c r="X16" s="194">
        <v>1</v>
      </c>
    </row>
    <row r="17" spans="1:24" ht="27" customHeight="1">
      <c r="A17" s="203"/>
      <c r="B17" s="72"/>
      <c r="C17" s="204"/>
      <c r="D17" s="205"/>
      <c r="E17" s="198"/>
      <c r="F17" s="198"/>
      <c r="G17" s="207"/>
      <c r="H17" s="198"/>
      <c r="I17" s="209"/>
      <c r="J17" s="176"/>
      <c r="K17" s="197"/>
      <c r="L17" s="198"/>
      <c r="M17" s="199"/>
      <c r="N17" s="73" t="s">
        <v>146</v>
      </c>
      <c r="O17" s="73" t="s">
        <v>103</v>
      </c>
      <c r="P17" s="159">
        <v>6.425</v>
      </c>
      <c r="Q17" s="159">
        <v>5.29</v>
      </c>
      <c r="R17" s="159">
        <v>6.205</v>
      </c>
      <c r="S17" s="159">
        <v>7.441</v>
      </c>
      <c r="T17" s="160"/>
      <c r="U17" s="161">
        <f t="shared" si="0"/>
        <v>6.34025</v>
      </c>
      <c r="V17" s="200"/>
      <c r="W17" s="201"/>
      <c r="X17" s="195"/>
    </row>
    <row r="18" spans="1:24" ht="27" customHeight="1">
      <c r="A18" s="203"/>
      <c r="B18" s="72"/>
      <c r="C18" s="204"/>
      <c r="D18" s="205"/>
      <c r="E18" s="198"/>
      <c r="F18" s="198"/>
      <c r="G18" s="208"/>
      <c r="H18" s="198"/>
      <c r="I18" s="209"/>
      <c r="J18" s="176"/>
      <c r="K18" s="197"/>
      <c r="L18" s="198"/>
      <c r="M18" s="73">
        <v>2</v>
      </c>
      <c r="N18" s="73" t="s">
        <v>146</v>
      </c>
      <c r="O18" s="73" t="s">
        <v>103</v>
      </c>
      <c r="P18" s="159">
        <v>6.52</v>
      </c>
      <c r="Q18" s="159">
        <v>5.883</v>
      </c>
      <c r="R18" s="159">
        <v>5.875</v>
      </c>
      <c r="S18" s="159">
        <v>6.67</v>
      </c>
      <c r="T18" s="160"/>
      <c r="U18" s="161">
        <f t="shared" si="0"/>
        <v>6.237</v>
      </c>
      <c r="V18" s="121">
        <f>U18</f>
        <v>6.237</v>
      </c>
      <c r="W18" s="201"/>
      <c r="X18" s="196"/>
    </row>
    <row r="19" spans="1:24" ht="27" customHeight="1">
      <c r="A19" s="203">
        <v>2</v>
      </c>
      <c r="B19" s="72"/>
      <c r="C19" s="169" t="s">
        <v>39</v>
      </c>
      <c r="D19" s="206" t="s">
        <v>40</v>
      </c>
      <c r="E19" s="172" t="s">
        <v>28</v>
      </c>
      <c r="F19" s="172" t="s">
        <v>22</v>
      </c>
      <c r="G19" s="206" t="s">
        <v>104</v>
      </c>
      <c r="H19" s="172" t="s">
        <v>213</v>
      </c>
      <c r="I19" s="177" t="s">
        <v>24</v>
      </c>
      <c r="J19" s="166" t="s">
        <v>25</v>
      </c>
      <c r="K19" s="206" t="s">
        <v>26</v>
      </c>
      <c r="L19" s="172" t="s">
        <v>42</v>
      </c>
      <c r="M19" s="199">
        <v>1</v>
      </c>
      <c r="N19" s="73" t="s">
        <v>146</v>
      </c>
      <c r="O19" s="73" t="s">
        <v>102</v>
      </c>
      <c r="P19" s="159">
        <v>7.39</v>
      </c>
      <c r="Q19" s="159">
        <v>5.2</v>
      </c>
      <c r="R19" s="159">
        <v>5.475</v>
      </c>
      <c r="S19" s="159">
        <v>5.712</v>
      </c>
      <c r="T19" s="160"/>
      <c r="U19" s="74">
        <f t="shared" si="0"/>
        <v>5.944249999999999</v>
      </c>
      <c r="V19" s="141">
        <f>AVERAGE(U19:U20)</f>
        <v>6.309749999999999</v>
      </c>
      <c r="W19" s="201">
        <f>AVERAGE(U19:U21)</f>
        <v>6.159583333333333</v>
      </c>
      <c r="X19" s="194">
        <v>1</v>
      </c>
    </row>
    <row r="20" spans="1:24" ht="27" customHeight="1">
      <c r="A20" s="203"/>
      <c r="B20" s="72"/>
      <c r="C20" s="170"/>
      <c r="D20" s="207"/>
      <c r="E20" s="173"/>
      <c r="F20" s="173"/>
      <c r="G20" s="207"/>
      <c r="H20" s="173"/>
      <c r="I20" s="178"/>
      <c r="J20" s="167"/>
      <c r="K20" s="207"/>
      <c r="L20" s="173"/>
      <c r="M20" s="199"/>
      <c r="N20" s="73" t="s">
        <v>146</v>
      </c>
      <c r="O20" s="73" t="s">
        <v>103</v>
      </c>
      <c r="P20" s="159">
        <v>7.25</v>
      </c>
      <c r="Q20" s="159">
        <v>5.248</v>
      </c>
      <c r="R20" s="159">
        <v>6.845</v>
      </c>
      <c r="S20" s="159">
        <v>7.358</v>
      </c>
      <c r="T20" s="160"/>
      <c r="U20" s="121">
        <f t="shared" si="0"/>
        <v>6.67525</v>
      </c>
      <c r="V20" s="141"/>
      <c r="W20" s="201"/>
      <c r="X20" s="195"/>
    </row>
    <row r="21" spans="1:24" ht="27" customHeight="1">
      <c r="A21" s="203"/>
      <c r="B21" s="72"/>
      <c r="C21" s="171"/>
      <c r="D21" s="208"/>
      <c r="E21" s="174"/>
      <c r="F21" s="174"/>
      <c r="G21" s="208"/>
      <c r="H21" s="174"/>
      <c r="I21" s="179"/>
      <c r="J21" s="168"/>
      <c r="K21" s="208"/>
      <c r="L21" s="174"/>
      <c r="M21" s="73">
        <v>2</v>
      </c>
      <c r="N21" s="73" t="s">
        <v>146</v>
      </c>
      <c r="O21" s="73" t="s">
        <v>103</v>
      </c>
      <c r="P21" s="159">
        <v>7.125</v>
      </c>
      <c r="Q21" s="159">
        <v>5.037</v>
      </c>
      <c r="R21" s="159">
        <v>4.65</v>
      </c>
      <c r="S21" s="159">
        <v>6.625</v>
      </c>
      <c r="T21" s="160"/>
      <c r="U21" s="121">
        <f t="shared" si="0"/>
        <v>5.859249999999999</v>
      </c>
      <c r="V21" s="161">
        <f>U21</f>
        <v>5.859249999999999</v>
      </c>
      <c r="W21" s="201"/>
      <c r="X21" s="196"/>
    </row>
    <row r="22" spans="1:24" ht="27" customHeight="1">
      <c r="A22" s="203">
        <v>3</v>
      </c>
      <c r="B22" s="72"/>
      <c r="C22" s="169" t="s">
        <v>15</v>
      </c>
      <c r="D22" s="206" t="s">
        <v>16</v>
      </c>
      <c r="E22" s="172" t="s">
        <v>28</v>
      </c>
      <c r="F22" s="172" t="s">
        <v>17</v>
      </c>
      <c r="G22" s="206" t="s">
        <v>104</v>
      </c>
      <c r="H22" s="172" t="s">
        <v>17</v>
      </c>
      <c r="I22" s="175" t="s">
        <v>152</v>
      </c>
      <c r="J22" s="145" t="s">
        <v>153</v>
      </c>
      <c r="K22" s="142" t="s">
        <v>20</v>
      </c>
      <c r="L22" s="172" t="s">
        <v>21</v>
      </c>
      <c r="M22" s="199">
        <v>1</v>
      </c>
      <c r="N22" s="73" t="s">
        <v>146</v>
      </c>
      <c r="O22" s="73" t="s">
        <v>102</v>
      </c>
      <c r="P22" s="159">
        <v>6.605</v>
      </c>
      <c r="Q22" s="159">
        <v>5.513</v>
      </c>
      <c r="R22" s="159">
        <v>5.238</v>
      </c>
      <c r="S22" s="159">
        <v>5.975</v>
      </c>
      <c r="T22" s="160"/>
      <c r="U22" s="74">
        <f t="shared" si="0"/>
        <v>5.832750000000001</v>
      </c>
      <c r="V22" s="200">
        <f>AVERAGE(U22:U23)</f>
        <v>6.067</v>
      </c>
      <c r="W22" s="201">
        <f>AVERAGE(U22:U24)</f>
        <v>5.979666666666667</v>
      </c>
      <c r="X22" s="194">
        <v>1</v>
      </c>
    </row>
    <row r="23" spans="1:24" ht="27" customHeight="1">
      <c r="A23" s="203"/>
      <c r="B23" s="72"/>
      <c r="C23" s="170"/>
      <c r="D23" s="207"/>
      <c r="E23" s="173"/>
      <c r="F23" s="173"/>
      <c r="G23" s="207"/>
      <c r="H23" s="173"/>
      <c r="I23" s="163"/>
      <c r="J23" s="146"/>
      <c r="K23" s="143"/>
      <c r="L23" s="173"/>
      <c r="M23" s="199"/>
      <c r="N23" s="73" t="s">
        <v>146</v>
      </c>
      <c r="O23" s="73" t="s">
        <v>103</v>
      </c>
      <c r="P23" s="159">
        <v>6.345</v>
      </c>
      <c r="Q23" s="159">
        <v>6.325</v>
      </c>
      <c r="R23" s="159">
        <v>5.135</v>
      </c>
      <c r="S23" s="159">
        <v>7.4</v>
      </c>
      <c r="T23" s="160"/>
      <c r="U23" s="121">
        <f t="shared" si="0"/>
        <v>6.30125</v>
      </c>
      <c r="V23" s="200"/>
      <c r="W23" s="201"/>
      <c r="X23" s="195"/>
    </row>
    <row r="24" spans="1:24" ht="27" customHeight="1">
      <c r="A24" s="203"/>
      <c r="B24" s="72"/>
      <c r="C24" s="171"/>
      <c r="D24" s="208"/>
      <c r="E24" s="174"/>
      <c r="F24" s="174"/>
      <c r="G24" s="208"/>
      <c r="H24" s="174"/>
      <c r="I24" s="164"/>
      <c r="J24" s="210"/>
      <c r="K24" s="144"/>
      <c r="L24" s="174"/>
      <c r="M24" s="73">
        <v>2</v>
      </c>
      <c r="N24" s="73" t="s">
        <v>146</v>
      </c>
      <c r="O24" s="73" t="s">
        <v>103</v>
      </c>
      <c r="P24" s="159">
        <v>6.405</v>
      </c>
      <c r="Q24" s="159">
        <v>4.855</v>
      </c>
      <c r="R24" s="159">
        <v>5.9</v>
      </c>
      <c r="S24" s="159">
        <v>6.06</v>
      </c>
      <c r="T24" s="160"/>
      <c r="U24" s="74">
        <f t="shared" si="0"/>
        <v>5.805000000000001</v>
      </c>
      <c r="V24" s="121">
        <f>U24</f>
        <v>5.805000000000001</v>
      </c>
      <c r="W24" s="201"/>
      <c r="X24" s="196"/>
    </row>
    <row r="25" spans="1:24" ht="15" customHeight="1">
      <c r="A25" s="122"/>
      <c r="B25" s="123"/>
      <c r="C25" s="124"/>
      <c r="D25" s="88"/>
      <c r="E25" s="89"/>
      <c r="F25" s="89"/>
      <c r="G25" s="88"/>
      <c r="H25" s="89"/>
      <c r="I25" s="125"/>
      <c r="J25" s="126"/>
      <c r="K25" s="127"/>
      <c r="L25" s="89"/>
      <c r="M25" s="133"/>
      <c r="N25" s="133"/>
      <c r="O25" s="133"/>
      <c r="P25" s="128"/>
      <c r="Q25" s="128"/>
      <c r="R25" s="128"/>
      <c r="S25" s="128"/>
      <c r="T25" s="129"/>
      <c r="U25" s="130"/>
      <c r="V25" s="131"/>
      <c r="W25" s="130"/>
      <c r="X25" s="132"/>
    </row>
    <row r="26" spans="3:19" s="75" customFormat="1" ht="15.75" customHeight="1">
      <c r="C26" s="42" t="s">
        <v>79</v>
      </c>
      <c r="D26" s="42"/>
      <c r="E26" s="42"/>
      <c r="F26" s="42"/>
      <c r="G26" s="42"/>
      <c r="H26" s="42"/>
      <c r="I26" s="42"/>
      <c r="J26" s="42"/>
      <c r="K26" s="42"/>
      <c r="L26" s="165" t="s">
        <v>192</v>
      </c>
      <c r="M26" s="165"/>
      <c r="N26" s="165"/>
      <c r="O26" s="165"/>
      <c r="P26" s="165"/>
      <c r="Q26" s="165"/>
      <c r="R26" s="42"/>
      <c r="S26" s="42"/>
    </row>
    <row r="27" spans="3:19" s="75" customFormat="1" ht="15.75">
      <c r="C27" s="42"/>
      <c r="D27" s="42"/>
      <c r="E27" s="42"/>
      <c r="F27" s="42"/>
      <c r="G27" s="42"/>
      <c r="H27" s="42"/>
      <c r="I27" s="42"/>
      <c r="J27" s="42"/>
      <c r="K27" s="42"/>
      <c r="L27" s="76"/>
      <c r="M27" s="42"/>
      <c r="N27" s="42"/>
      <c r="O27" s="42"/>
      <c r="P27" s="42"/>
      <c r="Q27" s="42"/>
      <c r="R27" s="42"/>
      <c r="S27" s="42"/>
    </row>
    <row r="28" spans="3:19" s="75" customFormat="1" ht="15.75">
      <c r="C28" s="42" t="s">
        <v>80</v>
      </c>
      <c r="D28" s="42"/>
      <c r="E28" s="42"/>
      <c r="F28" s="42"/>
      <c r="G28" s="42"/>
      <c r="H28" s="42"/>
      <c r="I28" s="42"/>
      <c r="J28" s="42"/>
      <c r="K28" s="42"/>
      <c r="L28" s="76" t="s">
        <v>135</v>
      </c>
      <c r="M28" s="42"/>
      <c r="N28" s="42"/>
      <c r="O28" s="42"/>
      <c r="P28" s="42"/>
      <c r="Q28" s="42"/>
      <c r="R28" s="42"/>
      <c r="S28" s="42"/>
    </row>
  </sheetData>
  <sheetProtection/>
  <mergeCells count="53">
    <mergeCell ref="J22:J24"/>
    <mergeCell ref="V22:V23"/>
    <mergeCell ref="W22:W24"/>
    <mergeCell ref="L26:Q26"/>
    <mergeCell ref="W19:W21"/>
    <mergeCell ref="J19:J21"/>
    <mergeCell ref="K19:K21"/>
    <mergeCell ref="L19:L21"/>
    <mergeCell ref="M19:M20"/>
    <mergeCell ref="V19:V20"/>
    <mergeCell ref="K22:K24"/>
    <mergeCell ref="L22:L24"/>
    <mergeCell ref="M22:M23"/>
    <mergeCell ref="I22:I24"/>
    <mergeCell ref="A22:A24"/>
    <mergeCell ref="C22:C24"/>
    <mergeCell ref="D22:D24"/>
    <mergeCell ref="E22:E24"/>
    <mergeCell ref="F22:F24"/>
    <mergeCell ref="G22:G24"/>
    <mergeCell ref="G19:G21"/>
    <mergeCell ref="H19:H21"/>
    <mergeCell ref="H22:H24"/>
    <mergeCell ref="I19:I21"/>
    <mergeCell ref="A19:A21"/>
    <mergeCell ref="C19:C21"/>
    <mergeCell ref="D19:D21"/>
    <mergeCell ref="E19:E21"/>
    <mergeCell ref="F19:F21"/>
    <mergeCell ref="A15:X15"/>
    <mergeCell ref="A16:A18"/>
    <mergeCell ref="C16:C18"/>
    <mergeCell ref="D16:D18"/>
    <mergeCell ref="E16:E18"/>
    <mergeCell ref="F16:F18"/>
    <mergeCell ref="G16:G18"/>
    <mergeCell ref="H16:H18"/>
    <mergeCell ref="I16:I18"/>
    <mergeCell ref="J16:J18"/>
    <mergeCell ref="A5:W5"/>
    <mergeCell ref="X22:X24"/>
    <mergeCell ref="A6:W6"/>
    <mergeCell ref="K16:K18"/>
    <mergeCell ref="L16:L18"/>
    <mergeCell ref="M16:M17"/>
    <mergeCell ref="V16:V17"/>
    <mergeCell ref="W16:W18"/>
    <mergeCell ref="X19:X21"/>
    <mergeCell ref="X16:X18"/>
    <mergeCell ref="A1:W1"/>
    <mergeCell ref="A2:W2"/>
    <mergeCell ref="A3:W3"/>
    <mergeCell ref="A4:W4"/>
  </mergeCells>
  <conditionalFormatting sqref="C22:D22">
    <cfRule type="duplicateValues" priority="2" dxfId="0" stopIfTrue="1">
      <formula>AND(COUNTIF($C$22:$D$22,C22)&gt;1,NOT(ISBLANK(C22)))</formula>
    </cfRule>
  </conditionalFormatting>
  <conditionalFormatting sqref="C19:D19">
    <cfRule type="duplicateValues" priority="1" dxfId="0" stopIfTrue="1">
      <formula>AND(COUNTIF($C$19:$D$19,C19)&gt;1,NOT(ISBLANK(C19)))</formula>
    </cfRule>
  </conditionalFormatting>
  <printOptions/>
  <pageMargins left="0" right="0" top="0" bottom="0" header="0" footer="0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"/>
  <sheetViews>
    <sheetView view="pageBreakPreview" zoomScale="75" zoomScaleNormal="80" zoomScaleSheetLayoutView="75" zoomScalePageLayoutView="0" workbookViewId="0" topLeftCell="E21">
      <selection activeCell="X24" sqref="X24:X25"/>
    </sheetView>
  </sheetViews>
  <sheetFormatPr defaultColWidth="9.140625" defaultRowHeight="15"/>
  <cols>
    <col min="1" max="1" width="5.421875" style="78" customWidth="1"/>
    <col min="2" max="2" width="3.57421875" style="78" hidden="1" customWidth="1"/>
    <col min="3" max="3" width="17.8515625" style="78" customWidth="1"/>
    <col min="4" max="4" width="9.140625" style="78" customWidth="1"/>
    <col min="5" max="5" width="6.28125" style="78" customWidth="1"/>
    <col min="6" max="6" width="15.28125" style="78" customWidth="1"/>
    <col min="7" max="7" width="9.421875" style="78" customWidth="1"/>
    <col min="8" max="8" width="15.28125" style="78" customWidth="1"/>
    <col min="9" max="9" width="23.140625" style="78" customWidth="1"/>
    <col min="10" max="10" width="11.28125" style="78" customWidth="1"/>
    <col min="11" max="11" width="14.7109375" style="78" customWidth="1"/>
    <col min="12" max="12" width="24.57421875" style="78" customWidth="1"/>
    <col min="13" max="15" width="6.421875" style="78" customWidth="1"/>
    <col min="16" max="19" width="9.140625" style="78" customWidth="1"/>
    <col min="20" max="20" width="7.140625" style="78" customWidth="1"/>
    <col min="21" max="22" width="10.28125" style="78" bestFit="1" customWidth="1"/>
    <col min="23" max="23" width="10.7109375" style="78" customWidth="1"/>
    <col min="24" max="24" width="8.00390625" style="78" customWidth="1"/>
    <col min="25" max="16384" width="9.140625" style="78" customWidth="1"/>
  </cols>
  <sheetData>
    <row r="1" spans="1:27" ht="53.2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77"/>
      <c r="Y1" s="77"/>
      <c r="Z1" s="77"/>
      <c r="AA1" s="77"/>
    </row>
    <row r="2" spans="1:23" ht="18" customHeight="1">
      <c r="A2" s="193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8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8" customHeight="1">
      <c r="A4" s="230" t="s">
        <v>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ht="18" customHeight="1">
      <c r="A5" s="230" t="s">
        <v>206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ht="18" customHeight="1">
      <c r="A6" s="229" t="s">
        <v>83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2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3" ht="15">
      <c r="A8" s="79"/>
      <c r="B8" s="79"/>
      <c r="C8" s="53" t="s">
        <v>84</v>
      </c>
      <c r="D8" s="54" t="s">
        <v>201</v>
      </c>
      <c r="E8" s="54"/>
      <c r="F8" s="55"/>
      <c r="G8" s="55"/>
      <c r="H8" s="54"/>
      <c r="L8"/>
      <c r="M8" s="60"/>
      <c r="N8" s="60"/>
      <c r="O8" s="54" t="s">
        <v>85</v>
      </c>
      <c r="P8" s="54"/>
      <c r="Q8" s="54" t="s">
        <v>201</v>
      </c>
      <c r="R8" s="55"/>
      <c r="S8"/>
      <c r="T8"/>
      <c r="U8" s="54"/>
      <c r="V8" s="53"/>
      <c r="W8" s="53"/>
    </row>
    <row r="9" spans="1:23" ht="15">
      <c r="A9" s="79"/>
      <c r="B9" s="79"/>
      <c r="C9" s="53"/>
      <c r="D9" s="54" t="s">
        <v>202</v>
      </c>
      <c r="E9" s="54"/>
      <c r="F9" s="55"/>
      <c r="G9" s="55"/>
      <c r="H9" s="54"/>
      <c r="L9"/>
      <c r="M9" s="60"/>
      <c r="N9" s="60"/>
      <c r="O9" s="53"/>
      <c r="P9" s="55"/>
      <c r="Q9" s="54" t="s">
        <v>202</v>
      </c>
      <c r="R9" s="55"/>
      <c r="S9"/>
      <c r="T9"/>
      <c r="U9" s="54"/>
      <c r="V9" s="53"/>
      <c r="W9" s="53"/>
    </row>
    <row r="10" spans="1:23" ht="15">
      <c r="A10" s="79"/>
      <c r="B10" s="79"/>
      <c r="C10" s="53"/>
      <c r="D10" s="54" t="s">
        <v>203</v>
      </c>
      <c r="E10" s="54"/>
      <c r="F10" s="55"/>
      <c r="G10" s="55"/>
      <c r="H10" s="54"/>
      <c r="L10"/>
      <c r="M10" s="60"/>
      <c r="N10" s="60"/>
      <c r="O10" s="53"/>
      <c r="P10" s="55"/>
      <c r="Q10" s="54" t="s">
        <v>203</v>
      </c>
      <c r="R10" s="55"/>
      <c r="S10"/>
      <c r="T10"/>
      <c r="U10" s="54"/>
      <c r="V10" s="53"/>
      <c r="W10" s="53"/>
    </row>
    <row r="11" spans="1:23" ht="18" customHeight="1">
      <c r="A11" s="81"/>
      <c r="B11" s="82"/>
      <c r="C11" s="57"/>
      <c r="D11" s="54" t="s">
        <v>204</v>
      </c>
      <c r="E11" s="54"/>
      <c r="F11" s="55"/>
      <c r="G11" s="55"/>
      <c r="H11" s="54"/>
      <c r="L11"/>
      <c r="M11" s="60"/>
      <c r="N11" s="60"/>
      <c r="O11" s="57"/>
      <c r="P11" s="55"/>
      <c r="Q11" s="54" t="s">
        <v>205</v>
      </c>
      <c r="R11" s="55"/>
      <c r="S11"/>
      <c r="T11"/>
      <c r="U11" s="54"/>
      <c r="V11" s="57"/>
      <c r="W11" s="57"/>
    </row>
    <row r="12" spans="1:22" ht="18" customHeight="1">
      <c r="A12" s="81"/>
      <c r="B12" s="82"/>
      <c r="C12" s="82"/>
      <c r="D12" s="79"/>
      <c r="E12" s="82"/>
      <c r="F12" s="82"/>
      <c r="G12" s="82"/>
      <c r="H12" s="83"/>
      <c r="I12" s="83"/>
      <c r="J12" s="83"/>
      <c r="K12" s="83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4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62"/>
      <c r="M13" s="62"/>
      <c r="N13" s="62"/>
      <c r="O13" s="62"/>
      <c r="P13" s="62"/>
      <c r="Q13" s="62"/>
      <c r="R13" s="62"/>
      <c r="S13" s="62"/>
      <c r="T13" s="62"/>
      <c r="U13" s="5"/>
      <c r="V13"/>
      <c r="W13" s="65" t="s">
        <v>198</v>
      </c>
      <c r="X13"/>
    </row>
    <row r="14" spans="1:24" ht="78.75" customHeight="1">
      <c r="A14" s="66" t="s">
        <v>86</v>
      </c>
      <c r="B14" s="67" t="s">
        <v>87</v>
      </c>
      <c r="C14" s="69" t="s">
        <v>88</v>
      </c>
      <c r="D14" s="69" t="s">
        <v>7</v>
      </c>
      <c r="E14" s="66" t="s">
        <v>8</v>
      </c>
      <c r="F14" s="69" t="s">
        <v>9</v>
      </c>
      <c r="G14" s="69" t="s">
        <v>7</v>
      </c>
      <c r="H14" s="69" t="s">
        <v>10</v>
      </c>
      <c r="I14" s="69" t="s">
        <v>89</v>
      </c>
      <c r="J14" s="69" t="s">
        <v>7</v>
      </c>
      <c r="K14" s="69" t="s">
        <v>12</v>
      </c>
      <c r="L14" s="69" t="s">
        <v>13</v>
      </c>
      <c r="M14" s="66" t="s">
        <v>90</v>
      </c>
      <c r="N14" s="66" t="s">
        <v>145</v>
      </c>
      <c r="O14" s="66" t="s">
        <v>91</v>
      </c>
      <c r="P14" s="70" t="s">
        <v>92</v>
      </c>
      <c r="Q14" s="70" t="s">
        <v>93</v>
      </c>
      <c r="R14" s="70" t="s">
        <v>94</v>
      </c>
      <c r="S14" s="70" t="s">
        <v>95</v>
      </c>
      <c r="T14" s="66" t="s">
        <v>96</v>
      </c>
      <c r="U14" s="70" t="s">
        <v>97</v>
      </c>
      <c r="V14" s="70" t="s">
        <v>98</v>
      </c>
      <c r="W14" s="71" t="s">
        <v>99</v>
      </c>
      <c r="X14" s="71" t="s">
        <v>100</v>
      </c>
    </row>
    <row r="15" spans="1:24" ht="41.25" customHeight="1">
      <c r="A15" s="202" t="s">
        <v>101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ht="32.25" customHeight="1">
      <c r="A16" s="202">
        <v>1</v>
      </c>
      <c r="B16" s="84"/>
      <c r="C16" s="220" t="s">
        <v>43</v>
      </c>
      <c r="D16" s="211" t="s">
        <v>44</v>
      </c>
      <c r="E16" s="211" t="s">
        <v>28</v>
      </c>
      <c r="F16" s="211" t="s">
        <v>22</v>
      </c>
      <c r="G16" s="211" t="s">
        <v>104</v>
      </c>
      <c r="H16" s="211" t="s">
        <v>35</v>
      </c>
      <c r="I16" s="216" t="s">
        <v>24</v>
      </c>
      <c r="J16" s="211" t="s">
        <v>25</v>
      </c>
      <c r="K16" s="211" t="s">
        <v>26</v>
      </c>
      <c r="L16" s="211" t="s">
        <v>194</v>
      </c>
      <c r="M16" s="215">
        <v>1</v>
      </c>
      <c r="N16" s="73" t="s">
        <v>146</v>
      </c>
      <c r="O16" s="31" t="s">
        <v>102</v>
      </c>
      <c r="P16" s="157">
        <v>7.39</v>
      </c>
      <c r="Q16" s="157">
        <v>6.487</v>
      </c>
      <c r="R16" s="157">
        <v>6.225</v>
      </c>
      <c r="S16" s="157">
        <v>6.7</v>
      </c>
      <c r="T16" s="158"/>
      <c r="U16" s="121">
        <f>AVERAGE(P16:S16)</f>
        <v>6.700499999999999</v>
      </c>
      <c r="V16" s="200">
        <f>AVERAGE(U16:U17)</f>
        <v>6.9236249999999995</v>
      </c>
      <c r="W16" s="200">
        <f>V16</f>
        <v>6.9236249999999995</v>
      </c>
      <c r="X16" s="218" t="s">
        <v>28</v>
      </c>
    </row>
    <row r="17" spans="1:24" ht="32.25" customHeight="1">
      <c r="A17" s="202"/>
      <c r="B17" s="85"/>
      <c r="C17" s="221" t="s">
        <v>43</v>
      </c>
      <c r="D17" s="212" t="s">
        <v>44</v>
      </c>
      <c r="E17" s="212" t="s">
        <v>28</v>
      </c>
      <c r="F17" s="212" t="s">
        <v>22</v>
      </c>
      <c r="G17" s="212" t="s">
        <v>104</v>
      </c>
      <c r="H17" s="212" t="s">
        <v>35</v>
      </c>
      <c r="I17" s="217" t="s">
        <v>24</v>
      </c>
      <c r="J17" s="212" t="s">
        <v>25</v>
      </c>
      <c r="K17" s="212" t="s">
        <v>26</v>
      </c>
      <c r="L17" s="212" t="s">
        <v>194</v>
      </c>
      <c r="M17" s="215"/>
      <c r="N17" s="73" t="s">
        <v>146</v>
      </c>
      <c r="O17" s="31" t="s">
        <v>103</v>
      </c>
      <c r="P17" s="157">
        <v>6.815</v>
      </c>
      <c r="Q17" s="157">
        <v>6.942</v>
      </c>
      <c r="R17" s="157">
        <v>7.455</v>
      </c>
      <c r="S17" s="157">
        <v>7.375</v>
      </c>
      <c r="T17" s="158"/>
      <c r="U17" s="121">
        <f>AVERAGE(P17:S17)</f>
        <v>7.146750000000001</v>
      </c>
      <c r="V17" s="200"/>
      <c r="W17" s="200"/>
      <c r="X17" s="219"/>
    </row>
    <row r="18" spans="1:24" ht="32.25" customHeight="1">
      <c r="A18" s="202">
        <v>2</v>
      </c>
      <c r="B18" s="84"/>
      <c r="C18" s="220" t="s">
        <v>156</v>
      </c>
      <c r="D18" s="211" t="s">
        <v>157</v>
      </c>
      <c r="E18" s="231">
        <v>1</v>
      </c>
      <c r="F18" s="231" t="s">
        <v>22</v>
      </c>
      <c r="G18" s="231" t="s">
        <v>104</v>
      </c>
      <c r="H18" s="231" t="s">
        <v>35</v>
      </c>
      <c r="I18" s="216" t="s">
        <v>36</v>
      </c>
      <c r="J18" s="231" t="s">
        <v>37</v>
      </c>
      <c r="K18" s="231" t="s">
        <v>26</v>
      </c>
      <c r="L18" s="231" t="s">
        <v>194</v>
      </c>
      <c r="M18" s="215">
        <v>1</v>
      </c>
      <c r="N18" s="73" t="s">
        <v>146</v>
      </c>
      <c r="O18" s="31" t="s">
        <v>102</v>
      </c>
      <c r="P18" s="157">
        <v>6.75</v>
      </c>
      <c r="Q18" s="157">
        <v>6.15</v>
      </c>
      <c r="R18" s="157">
        <v>5.825</v>
      </c>
      <c r="S18" s="157">
        <v>6.913</v>
      </c>
      <c r="T18" s="158"/>
      <c r="U18" s="121">
        <f>AVERAGE(P18:S18)</f>
        <v>6.4095</v>
      </c>
      <c r="V18" s="200">
        <f>AVERAGE(U18:U19)</f>
        <v>6.741125</v>
      </c>
      <c r="W18" s="200">
        <f>V18</f>
        <v>6.741125</v>
      </c>
      <c r="X18" s="213" t="s">
        <v>28</v>
      </c>
    </row>
    <row r="19" spans="1:24" ht="32.25" customHeight="1">
      <c r="A19" s="202"/>
      <c r="B19" s="85"/>
      <c r="C19" s="221"/>
      <c r="D19" s="212"/>
      <c r="E19" s="232"/>
      <c r="F19" s="232" t="s">
        <v>22</v>
      </c>
      <c r="G19" s="232" t="s">
        <v>104</v>
      </c>
      <c r="H19" s="232" t="s">
        <v>35</v>
      </c>
      <c r="I19" s="217" t="s">
        <v>36</v>
      </c>
      <c r="J19" s="232" t="s">
        <v>37</v>
      </c>
      <c r="K19" s="232" t="s">
        <v>26</v>
      </c>
      <c r="L19" s="232" t="s">
        <v>194</v>
      </c>
      <c r="M19" s="215"/>
      <c r="N19" s="73" t="s">
        <v>146</v>
      </c>
      <c r="O19" s="31" t="s">
        <v>103</v>
      </c>
      <c r="P19" s="157">
        <v>6.695</v>
      </c>
      <c r="Q19" s="157">
        <v>6.608</v>
      </c>
      <c r="R19" s="157">
        <v>7.005</v>
      </c>
      <c r="S19" s="157">
        <v>7.983</v>
      </c>
      <c r="T19" s="158"/>
      <c r="U19" s="121">
        <f>AVERAGE(P19:S19)</f>
        <v>7.07275</v>
      </c>
      <c r="V19" s="200"/>
      <c r="W19" s="200"/>
      <c r="X19" s="214"/>
    </row>
    <row r="20" spans="1:24" ht="32.25" customHeight="1">
      <c r="A20" s="202">
        <v>3</v>
      </c>
      <c r="B20" s="85"/>
      <c r="C20" s="220" t="s">
        <v>67</v>
      </c>
      <c r="D20" s="211" t="s">
        <v>68</v>
      </c>
      <c r="E20" s="211">
        <v>2</v>
      </c>
      <c r="F20" s="211" t="s">
        <v>22</v>
      </c>
      <c r="G20" s="211" t="s">
        <v>104</v>
      </c>
      <c r="H20" s="211" t="s">
        <v>35</v>
      </c>
      <c r="I20" s="216" t="s">
        <v>24</v>
      </c>
      <c r="J20" s="211" t="s">
        <v>25</v>
      </c>
      <c r="K20" s="211" t="s">
        <v>26</v>
      </c>
      <c r="L20" s="211" t="s">
        <v>194</v>
      </c>
      <c r="M20" s="215">
        <v>1</v>
      </c>
      <c r="N20" s="73" t="s">
        <v>146</v>
      </c>
      <c r="O20" s="31" t="s">
        <v>102</v>
      </c>
      <c r="P20" s="157">
        <v>7.39</v>
      </c>
      <c r="Q20" s="157">
        <v>6.112</v>
      </c>
      <c r="R20" s="157">
        <v>5.613</v>
      </c>
      <c r="S20" s="157">
        <v>6.512</v>
      </c>
      <c r="T20" s="158"/>
      <c r="U20" s="121">
        <f aca="true" t="shared" si="0" ref="U20:U25">AVERAGE(P20:S20)</f>
        <v>6.40675</v>
      </c>
      <c r="V20" s="200">
        <f>AVERAGE(U20:U21)</f>
        <v>6.55025</v>
      </c>
      <c r="W20" s="200">
        <f>V20</f>
        <v>6.55025</v>
      </c>
      <c r="X20" s="213" t="s">
        <v>28</v>
      </c>
    </row>
    <row r="21" spans="1:24" ht="32.25" customHeight="1">
      <c r="A21" s="202"/>
      <c r="B21" s="85"/>
      <c r="C21" s="221" t="s">
        <v>67</v>
      </c>
      <c r="D21" s="212" t="s">
        <v>68</v>
      </c>
      <c r="E21" s="212">
        <v>2</v>
      </c>
      <c r="F21" s="212" t="s">
        <v>22</v>
      </c>
      <c r="G21" s="212" t="s">
        <v>104</v>
      </c>
      <c r="H21" s="212" t="s">
        <v>35</v>
      </c>
      <c r="I21" s="217" t="s">
        <v>24</v>
      </c>
      <c r="J21" s="212" t="s">
        <v>25</v>
      </c>
      <c r="K21" s="212" t="s">
        <v>26</v>
      </c>
      <c r="L21" s="212" t="s">
        <v>194</v>
      </c>
      <c r="M21" s="215"/>
      <c r="N21" s="73" t="s">
        <v>146</v>
      </c>
      <c r="O21" s="31" t="s">
        <v>103</v>
      </c>
      <c r="P21" s="157">
        <v>6.935</v>
      </c>
      <c r="Q21" s="157">
        <v>6.77</v>
      </c>
      <c r="R21" s="157">
        <v>6.33</v>
      </c>
      <c r="S21" s="157">
        <v>6.74</v>
      </c>
      <c r="T21" s="158"/>
      <c r="U21" s="121">
        <f t="shared" si="0"/>
        <v>6.69375</v>
      </c>
      <c r="V21" s="200"/>
      <c r="W21" s="200"/>
      <c r="X21" s="214"/>
    </row>
    <row r="22" spans="1:24" ht="32.25" customHeight="1">
      <c r="A22" s="202">
        <v>4</v>
      </c>
      <c r="B22" s="84"/>
      <c r="C22" s="220" t="s">
        <v>158</v>
      </c>
      <c r="D22" s="211" t="s">
        <v>159</v>
      </c>
      <c r="E22" s="211">
        <v>1</v>
      </c>
      <c r="F22" s="211" t="s">
        <v>22</v>
      </c>
      <c r="G22" s="211" t="s">
        <v>104</v>
      </c>
      <c r="H22" s="211" t="s">
        <v>35</v>
      </c>
      <c r="I22" s="216" t="s">
        <v>24</v>
      </c>
      <c r="J22" s="211" t="s">
        <v>25</v>
      </c>
      <c r="K22" s="211" t="s">
        <v>26</v>
      </c>
      <c r="L22" s="211" t="s">
        <v>194</v>
      </c>
      <c r="M22" s="215">
        <v>1</v>
      </c>
      <c r="N22" s="73" t="s">
        <v>146</v>
      </c>
      <c r="O22" s="31" t="s">
        <v>102</v>
      </c>
      <c r="P22" s="157">
        <v>7.315</v>
      </c>
      <c r="Q22" s="157">
        <v>6.162</v>
      </c>
      <c r="R22" s="157">
        <v>4.763</v>
      </c>
      <c r="S22" s="157">
        <v>5.4</v>
      </c>
      <c r="T22" s="158"/>
      <c r="U22" s="121">
        <f t="shared" si="0"/>
        <v>5.91</v>
      </c>
      <c r="V22" s="200">
        <f>AVERAGE(U22:U23)</f>
        <v>6.07775</v>
      </c>
      <c r="W22" s="200">
        <f>V22</f>
        <v>6.07775</v>
      </c>
      <c r="X22" s="213">
        <v>1</v>
      </c>
    </row>
    <row r="23" spans="1:24" ht="32.25" customHeight="1">
      <c r="A23" s="202"/>
      <c r="B23" s="85"/>
      <c r="C23" s="221" t="s">
        <v>158</v>
      </c>
      <c r="D23" s="212" t="s">
        <v>159</v>
      </c>
      <c r="E23" s="212">
        <v>1</v>
      </c>
      <c r="F23" s="212" t="s">
        <v>22</v>
      </c>
      <c r="G23" s="212" t="s">
        <v>104</v>
      </c>
      <c r="H23" s="212" t="s">
        <v>35</v>
      </c>
      <c r="I23" s="217" t="s">
        <v>24</v>
      </c>
      <c r="J23" s="212" t="s">
        <v>25</v>
      </c>
      <c r="K23" s="212" t="s">
        <v>26</v>
      </c>
      <c r="L23" s="212" t="s">
        <v>194</v>
      </c>
      <c r="M23" s="215"/>
      <c r="N23" s="73" t="s">
        <v>146</v>
      </c>
      <c r="O23" s="31" t="s">
        <v>103</v>
      </c>
      <c r="P23" s="157">
        <v>7.16</v>
      </c>
      <c r="Q23" s="157">
        <v>5.942</v>
      </c>
      <c r="R23" s="157">
        <v>5.8</v>
      </c>
      <c r="S23" s="157">
        <v>6.08</v>
      </c>
      <c r="T23" s="158"/>
      <c r="U23" s="121">
        <f t="shared" si="0"/>
        <v>6.2455</v>
      </c>
      <c r="V23" s="200"/>
      <c r="W23" s="200"/>
      <c r="X23" s="214"/>
    </row>
    <row r="24" spans="1:24" ht="32.25" customHeight="1">
      <c r="A24" s="227">
        <v>5</v>
      </c>
      <c r="B24" s="147"/>
      <c r="C24" s="220" t="s">
        <v>52</v>
      </c>
      <c r="D24" s="211" t="s">
        <v>53</v>
      </c>
      <c r="E24" s="211">
        <v>2</v>
      </c>
      <c r="F24" s="211" t="s">
        <v>22</v>
      </c>
      <c r="G24" s="211" t="s">
        <v>104</v>
      </c>
      <c r="H24" s="211" t="s">
        <v>213</v>
      </c>
      <c r="I24" s="216" t="s">
        <v>24</v>
      </c>
      <c r="J24" s="211" t="s">
        <v>25</v>
      </c>
      <c r="K24" s="211" t="s">
        <v>26</v>
      </c>
      <c r="L24" s="211" t="s">
        <v>42</v>
      </c>
      <c r="M24" s="215">
        <v>1</v>
      </c>
      <c r="N24" s="73" t="s">
        <v>146</v>
      </c>
      <c r="O24" s="31" t="s">
        <v>102</v>
      </c>
      <c r="P24" s="157">
        <v>7.15</v>
      </c>
      <c r="Q24" s="157">
        <v>5.187</v>
      </c>
      <c r="R24" s="157">
        <v>4.575</v>
      </c>
      <c r="S24" s="157">
        <v>5.637</v>
      </c>
      <c r="T24" s="158"/>
      <c r="U24" s="121">
        <f t="shared" si="0"/>
        <v>5.63725</v>
      </c>
      <c r="V24" s="200">
        <f>AVERAGE(U24:U25)</f>
        <v>5.9915</v>
      </c>
      <c r="W24" s="200">
        <f>V24</f>
        <v>5.9915</v>
      </c>
      <c r="X24" s="213">
        <v>1</v>
      </c>
    </row>
    <row r="25" spans="1:24" ht="32.25" customHeight="1">
      <c r="A25" s="228"/>
      <c r="B25" s="85"/>
      <c r="C25" s="221" t="s">
        <v>52</v>
      </c>
      <c r="D25" s="212" t="s">
        <v>53</v>
      </c>
      <c r="E25" s="212">
        <v>2</v>
      </c>
      <c r="F25" s="212" t="s">
        <v>22</v>
      </c>
      <c r="G25" s="212" t="s">
        <v>104</v>
      </c>
      <c r="H25" s="212" t="s">
        <v>41</v>
      </c>
      <c r="I25" s="217" t="s">
        <v>24</v>
      </c>
      <c r="J25" s="212" t="s">
        <v>25</v>
      </c>
      <c r="K25" s="212" t="s">
        <v>26</v>
      </c>
      <c r="L25" s="212" t="s">
        <v>42</v>
      </c>
      <c r="M25" s="215"/>
      <c r="N25" s="73" t="s">
        <v>146</v>
      </c>
      <c r="O25" s="31" t="s">
        <v>103</v>
      </c>
      <c r="P25" s="157">
        <v>7.255</v>
      </c>
      <c r="Q25" s="157">
        <v>6.46</v>
      </c>
      <c r="R25" s="157">
        <v>5.445</v>
      </c>
      <c r="S25" s="157">
        <v>6.223</v>
      </c>
      <c r="T25" s="158"/>
      <c r="U25" s="121">
        <f t="shared" si="0"/>
        <v>6.34575</v>
      </c>
      <c r="V25" s="200"/>
      <c r="W25" s="200"/>
      <c r="X25" s="214"/>
    </row>
    <row r="26" spans="1:24" ht="32.25" customHeight="1">
      <c r="A26" s="202">
        <v>6</v>
      </c>
      <c r="B26" s="84"/>
      <c r="C26" s="220" t="s">
        <v>49</v>
      </c>
      <c r="D26" s="211" t="s">
        <v>50</v>
      </c>
      <c r="E26" s="211">
        <v>1</v>
      </c>
      <c r="F26" s="211" t="s">
        <v>17</v>
      </c>
      <c r="G26" s="211" t="s">
        <v>199</v>
      </c>
      <c r="H26" s="211" t="s">
        <v>17</v>
      </c>
      <c r="I26" s="216" t="s">
        <v>18</v>
      </c>
      <c r="J26" s="211" t="s">
        <v>19</v>
      </c>
      <c r="K26" s="211" t="s">
        <v>20</v>
      </c>
      <c r="L26" s="211" t="s">
        <v>21</v>
      </c>
      <c r="M26" s="215">
        <v>1</v>
      </c>
      <c r="N26" s="73" t="s">
        <v>146</v>
      </c>
      <c r="O26" s="31" t="s">
        <v>102</v>
      </c>
      <c r="P26" s="157">
        <v>6.75</v>
      </c>
      <c r="Q26" s="157">
        <v>5.075</v>
      </c>
      <c r="R26" s="157">
        <v>4.425</v>
      </c>
      <c r="S26" s="157">
        <v>4.238</v>
      </c>
      <c r="T26" s="158"/>
      <c r="U26" s="121">
        <f>AVERAGE(P26:S26)</f>
        <v>5.122</v>
      </c>
      <c r="V26" s="200">
        <f>AVERAGE(U26:U27)</f>
        <v>5.449624999999999</v>
      </c>
      <c r="W26" s="200">
        <f>V26</f>
        <v>5.449624999999999</v>
      </c>
      <c r="X26" s="213">
        <v>2</v>
      </c>
    </row>
    <row r="27" spans="1:24" ht="32.25" customHeight="1">
      <c r="A27" s="202"/>
      <c r="B27" s="85"/>
      <c r="C27" s="221" t="s">
        <v>49</v>
      </c>
      <c r="D27" s="212" t="s">
        <v>50</v>
      </c>
      <c r="E27" s="212">
        <v>1</v>
      </c>
      <c r="F27" s="212" t="s">
        <v>17</v>
      </c>
      <c r="G27" s="212" t="s">
        <v>199</v>
      </c>
      <c r="H27" s="212" t="s">
        <v>17</v>
      </c>
      <c r="I27" s="217" t="s">
        <v>18</v>
      </c>
      <c r="J27" s="212" t="s">
        <v>19</v>
      </c>
      <c r="K27" s="212" t="s">
        <v>20</v>
      </c>
      <c r="L27" s="212" t="s">
        <v>21</v>
      </c>
      <c r="M27" s="215"/>
      <c r="N27" s="73" t="s">
        <v>146</v>
      </c>
      <c r="O27" s="31" t="s">
        <v>103</v>
      </c>
      <c r="P27" s="157">
        <v>5.67</v>
      </c>
      <c r="Q27" s="157">
        <v>5.344</v>
      </c>
      <c r="R27" s="157">
        <v>5.485</v>
      </c>
      <c r="S27" s="157">
        <v>6.61</v>
      </c>
      <c r="T27" s="158"/>
      <c r="U27" s="121">
        <f>AVERAGE(P27:S27)</f>
        <v>5.7772499999999996</v>
      </c>
      <c r="V27" s="200"/>
      <c r="W27" s="200"/>
      <c r="X27" s="214"/>
    </row>
    <row r="28" spans="1:24" ht="41.25" customHeight="1">
      <c r="A28" s="202" t="s">
        <v>105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</row>
    <row r="29" spans="1:24" ht="32.25" customHeight="1">
      <c r="A29" s="226">
        <v>1</v>
      </c>
      <c r="B29" s="85"/>
      <c r="C29" s="220" t="s">
        <v>162</v>
      </c>
      <c r="D29" s="211" t="s">
        <v>163</v>
      </c>
      <c r="E29" s="211" t="s">
        <v>28</v>
      </c>
      <c r="F29" s="211" t="s">
        <v>22</v>
      </c>
      <c r="G29" s="211" t="s">
        <v>104</v>
      </c>
      <c r="H29" s="211" t="s">
        <v>22</v>
      </c>
      <c r="I29" s="216" t="s">
        <v>207</v>
      </c>
      <c r="J29" s="211" t="s">
        <v>165</v>
      </c>
      <c r="K29" s="211" t="s">
        <v>166</v>
      </c>
      <c r="L29" s="211" t="s">
        <v>194</v>
      </c>
      <c r="M29" s="215">
        <v>1</v>
      </c>
      <c r="N29" s="73" t="s">
        <v>146</v>
      </c>
      <c r="O29" s="31" t="s">
        <v>102</v>
      </c>
      <c r="P29" s="157">
        <v>7.185</v>
      </c>
      <c r="Q29" s="157">
        <v>6.938</v>
      </c>
      <c r="R29" s="157">
        <v>6.813</v>
      </c>
      <c r="S29" s="157">
        <v>7.088</v>
      </c>
      <c r="T29" s="158"/>
      <c r="U29" s="121">
        <f aca="true" t="shared" si="1" ref="U29:U34">AVERAGE(P29:S29)</f>
        <v>7.006</v>
      </c>
      <c r="V29" s="200">
        <f>AVERAGE(U29:U30)</f>
        <v>6.757625</v>
      </c>
      <c r="W29" s="200">
        <f>V29</f>
        <v>6.757625</v>
      </c>
      <c r="X29" s="222" t="s">
        <v>28</v>
      </c>
    </row>
    <row r="30" spans="1:24" ht="32.25" customHeight="1">
      <c r="A30" s="226"/>
      <c r="B30" s="85"/>
      <c r="C30" s="221" t="s">
        <v>162</v>
      </c>
      <c r="D30" s="212" t="s">
        <v>163</v>
      </c>
      <c r="E30" s="212" t="s">
        <v>28</v>
      </c>
      <c r="F30" s="212" t="s">
        <v>22</v>
      </c>
      <c r="G30" s="212" t="s">
        <v>104</v>
      </c>
      <c r="H30" s="212" t="s">
        <v>22</v>
      </c>
      <c r="I30" s="217" t="s">
        <v>164</v>
      </c>
      <c r="J30" s="212" t="s">
        <v>165</v>
      </c>
      <c r="K30" s="212" t="s">
        <v>166</v>
      </c>
      <c r="L30" s="212" t="s">
        <v>194</v>
      </c>
      <c r="M30" s="215"/>
      <c r="N30" s="73" t="s">
        <v>146</v>
      </c>
      <c r="O30" s="31" t="s">
        <v>103</v>
      </c>
      <c r="P30" s="157">
        <v>6.695</v>
      </c>
      <c r="Q30" s="157">
        <v>5.367</v>
      </c>
      <c r="R30" s="157">
        <v>7.825</v>
      </c>
      <c r="S30" s="157">
        <v>6.15</v>
      </c>
      <c r="T30" s="158"/>
      <c r="U30" s="121">
        <f t="shared" si="1"/>
        <v>6.50925</v>
      </c>
      <c r="V30" s="200"/>
      <c r="W30" s="200"/>
      <c r="X30" s="223"/>
    </row>
    <row r="31" spans="1:24" ht="32.25" customHeight="1">
      <c r="A31" s="226">
        <v>2</v>
      </c>
      <c r="B31" s="85"/>
      <c r="C31" s="220" t="s">
        <v>54</v>
      </c>
      <c r="D31" s="211" t="s">
        <v>55</v>
      </c>
      <c r="E31" s="211" t="s">
        <v>28</v>
      </c>
      <c r="F31" s="211" t="s">
        <v>22</v>
      </c>
      <c r="G31" s="211" t="s">
        <v>104</v>
      </c>
      <c r="H31" s="211" t="s">
        <v>31</v>
      </c>
      <c r="I31" s="216" t="s">
        <v>36</v>
      </c>
      <c r="J31" s="211" t="s">
        <v>37</v>
      </c>
      <c r="K31" s="211" t="s">
        <v>26</v>
      </c>
      <c r="L31" s="211" t="s">
        <v>32</v>
      </c>
      <c r="M31" s="215">
        <v>1</v>
      </c>
      <c r="N31" s="73" t="s">
        <v>146</v>
      </c>
      <c r="O31" s="31" t="s">
        <v>102</v>
      </c>
      <c r="P31" s="157">
        <v>6.825</v>
      </c>
      <c r="Q31" s="157">
        <v>6.375</v>
      </c>
      <c r="R31" s="157">
        <v>5.85</v>
      </c>
      <c r="S31" s="157">
        <v>6.413</v>
      </c>
      <c r="T31" s="158"/>
      <c r="U31" s="121">
        <f t="shared" si="1"/>
        <v>6.365749999999999</v>
      </c>
      <c r="V31" s="200">
        <f>AVERAGE(U31:U32)</f>
        <v>6.37925</v>
      </c>
      <c r="W31" s="200">
        <f>V31</f>
        <v>6.37925</v>
      </c>
      <c r="X31" s="222" t="s">
        <v>28</v>
      </c>
    </row>
    <row r="32" spans="1:24" ht="32.25" customHeight="1">
      <c r="A32" s="226"/>
      <c r="B32" s="85"/>
      <c r="C32" s="221" t="s">
        <v>54</v>
      </c>
      <c r="D32" s="212" t="s">
        <v>55</v>
      </c>
      <c r="E32" s="212" t="s">
        <v>28</v>
      </c>
      <c r="F32" s="212" t="s">
        <v>22</v>
      </c>
      <c r="G32" s="212" t="s">
        <v>104</v>
      </c>
      <c r="H32" s="212" t="s">
        <v>31</v>
      </c>
      <c r="I32" s="217" t="s">
        <v>36</v>
      </c>
      <c r="J32" s="212" t="s">
        <v>37</v>
      </c>
      <c r="K32" s="212" t="s">
        <v>26</v>
      </c>
      <c r="L32" s="212" t="s">
        <v>32</v>
      </c>
      <c r="M32" s="215"/>
      <c r="N32" s="73" t="s">
        <v>146</v>
      </c>
      <c r="O32" s="31" t="s">
        <v>103</v>
      </c>
      <c r="P32" s="157">
        <v>6.69</v>
      </c>
      <c r="Q32" s="157">
        <v>5.961</v>
      </c>
      <c r="R32" s="157">
        <v>6.64</v>
      </c>
      <c r="S32" s="157">
        <v>6.28</v>
      </c>
      <c r="T32" s="158"/>
      <c r="U32" s="121">
        <f t="shared" si="1"/>
        <v>6.39275</v>
      </c>
      <c r="V32" s="200"/>
      <c r="W32" s="200"/>
      <c r="X32" s="223"/>
    </row>
    <row r="33" spans="1:24" ht="32.25" customHeight="1">
      <c r="A33" s="224">
        <v>3</v>
      </c>
      <c r="B33" s="85"/>
      <c r="C33" s="220" t="s">
        <v>33</v>
      </c>
      <c r="D33" s="211" t="s">
        <v>34</v>
      </c>
      <c r="E33" s="211" t="s">
        <v>28</v>
      </c>
      <c r="F33" s="211" t="s">
        <v>22</v>
      </c>
      <c r="G33" s="211" t="s">
        <v>104</v>
      </c>
      <c r="H33" s="211" t="s">
        <v>23</v>
      </c>
      <c r="I33" s="216" t="s">
        <v>24</v>
      </c>
      <c r="J33" s="211" t="s">
        <v>25</v>
      </c>
      <c r="K33" s="211" t="s">
        <v>26</v>
      </c>
      <c r="L33" s="211" t="s">
        <v>27</v>
      </c>
      <c r="M33" s="215">
        <v>1</v>
      </c>
      <c r="N33" s="73" t="s">
        <v>146</v>
      </c>
      <c r="O33" s="31" t="s">
        <v>102</v>
      </c>
      <c r="P33" s="157">
        <v>7.29</v>
      </c>
      <c r="Q33" s="157">
        <v>6.288</v>
      </c>
      <c r="R33" s="157">
        <v>6.7</v>
      </c>
      <c r="S33" s="157">
        <v>6.813</v>
      </c>
      <c r="T33" s="158"/>
      <c r="U33" s="121">
        <f t="shared" si="1"/>
        <v>6.772749999999999</v>
      </c>
      <c r="V33" s="200">
        <f>AVERAGE(U33:U34)</f>
        <v>6.33125</v>
      </c>
      <c r="W33" s="200">
        <f>V33</f>
        <v>6.33125</v>
      </c>
      <c r="X33" s="222" t="s">
        <v>28</v>
      </c>
    </row>
    <row r="34" spans="1:24" ht="32.25" customHeight="1">
      <c r="A34" s="225"/>
      <c r="B34" s="85"/>
      <c r="C34" s="221" t="s">
        <v>33</v>
      </c>
      <c r="D34" s="212" t="s">
        <v>34</v>
      </c>
      <c r="E34" s="212" t="s">
        <v>28</v>
      </c>
      <c r="F34" s="212" t="s">
        <v>22</v>
      </c>
      <c r="G34" s="212" t="s">
        <v>104</v>
      </c>
      <c r="H34" s="212" t="s">
        <v>23</v>
      </c>
      <c r="I34" s="217" t="s">
        <v>24</v>
      </c>
      <c r="J34" s="212" t="s">
        <v>25</v>
      </c>
      <c r="K34" s="212" t="s">
        <v>26</v>
      </c>
      <c r="L34" s="212" t="s">
        <v>27</v>
      </c>
      <c r="M34" s="215"/>
      <c r="N34" s="73" t="s">
        <v>146</v>
      </c>
      <c r="O34" s="31" t="s">
        <v>103</v>
      </c>
      <c r="P34" s="157">
        <v>6.835</v>
      </c>
      <c r="Q34" s="157">
        <v>6.007</v>
      </c>
      <c r="R34" s="157">
        <v>5.37</v>
      </c>
      <c r="S34" s="157">
        <v>5.347</v>
      </c>
      <c r="T34" s="158"/>
      <c r="U34" s="121">
        <f t="shared" si="1"/>
        <v>5.88975</v>
      </c>
      <c r="V34" s="200"/>
      <c r="W34" s="200"/>
      <c r="X34" s="223"/>
    </row>
    <row r="35" spans="1:24" ht="40.5" customHeight="1">
      <c r="A35" s="86"/>
      <c r="B35" s="86"/>
      <c r="C35" s="87"/>
      <c r="D35" s="88"/>
      <c r="E35" s="89"/>
      <c r="F35" s="89"/>
      <c r="G35" s="89"/>
      <c r="H35" s="89"/>
      <c r="I35" s="89"/>
      <c r="J35" s="89"/>
      <c r="K35" s="89"/>
      <c r="L35" s="90"/>
      <c r="M35" s="91"/>
      <c r="N35" s="91"/>
      <c r="O35" s="91"/>
      <c r="P35" s="92"/>
      <c r="Q35" s="93"/>
      <c r="R35" s="94"/>
      <c r="S35" s="94"/>
      <c r="T35" s="94"/>
      <c r="U35" s="95"/>
      <c r="V35" s="95"/>
      <c r="W35" s="95"/>
      <c r="X35" s="96"/>
    </row>
    <row r="36" spans="3:19" s="97" customFormat="1" ht="40.5" customHeight="1">
      <c r="C36" s="42" t="s">
        <v>79</v>
      </c>
      <c r="D36" s="42"/>
      <c r="E36" s="42"/>
      <c r="F36" s="42"/>
      <c r="G36" s="42"/>
      <c r="H36" s="42"/>
      <c r="I36" s="42"/>
      <c r="J36" s="42"/>
      <c r="K36" s="42"/>
      <c r="L36" s="165" t="s">
        <v>192</v>
      </c>
      <c r="M36" s="165"/>
      <c r="N36" s="165"/>
      <c r="O36" s="165"/>
      <c r="P36" s="165"/>
      <c r="Q36" s="165"/>
      <c r="R36" s="165"/>
      <c r="S36" s="99"/>
    </row>
    <row r="37" spans="3:19" s="97" customFormat="1" ht="40.5" customHeight="1">
      <c r="C37" s="42"/>
      <c r="D37" s="42"/>
      <c r="E37" s="42"/>
      <c r="F37" s="42"/>
      <c r="G37" s="42"/>
      <c r="H37" s="42"/>
      <c r="I37" s="42"/>
      <c r="J37" s="42"/>
      <c r="K37" s="42"/>
      <c r="L37" s="76"/>
      <c r="M37" s="42"/>
      <c r="N37" s="42"/>
      <c r="O37" s="42"/>
      <c r="P37" s="42"/>
      <c r="Q37" s="42"/>
      <c r="R37" s="99"/>
      <c r="S37" s="99"/>
    </row>
    <row r="38" spans="3:19" s="97" customFormat="1" ht="40.5" customHeight="1">
      <c r="C38" s="42" t="s">
        <v>80</v>
      </c>
      <c r="D38" s="42"/>
      <c r="E38" s="42"/>
      <c r="F38" s="42"/>
      <c r="G38" s="42"/>
      <c r="H38" s="42"/>
      <c r="I38" s="42"/>
      <c r="J38" s="42"/>
      <c r="K38" s="42"/>
      <c r="L38" s="76" t="s">
        <v>135</v>
      </c>
      <c r="M38" s="42"/>
      <c r="N38" s="42"/>
      <c r="O38" s="42"/>
      <c r="P38" s="42"/>
      <c r="Q38" s="42"/>
      <c r="R38" s="99"/>
      <c r="S38" s="99"/>
    </row>
  </sheetData>
  <sheetProtection/>
  <mergeCells count="144">
    <mergeCell ref="J22:J23"/>
    <mergeCell ref="K22:K23"/>
    <mergeCell ref="L22:L23"/>
    <mergeCell ref="M22:M23"/>
    <mergeCell ref="K26:K27"/>
    <mergeCell ref="L26:L27"/>
    <mergeCell ref="M26:M27"/>
    <mergeCell ref="W22:W23"/>
    <mergeCell ref="X26:X27"/>
    <mergeCell ref="A22:A23"/>
    <mergeCell ref="C22:C23"/>
    <mergeCell ref="D22:D23"/>
    <mergeCell ref="E22:E23"/>
    <mergeCell ref="F22:F23"/>
    <mergeCell ref="G22:G23"/>
    <mergeCell ref="H22:H23"/>
    <mergeCell ref="H26:H27"/>
    <mergeCell ref="I26:I27"/>
    <mergeCell ref="A20:A21"/>
    <mergeCell ref="M16:M17"/>
    <mergeCell ref="V16:V17"/>
    <mergeCell ref="W16:W17"/>
    <mergeCell ref="A15:X15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6:K17"/>
    <mergeCell ref="C24:C25"/>
    <mergeCell ref="V22:V23"/>
    <mergeCell ref="X18:X19"/>
    <mergeCell ref="K18:K19"/>
    <mergeCell ref="L18:L19"/>
    <mergeCell ref="M18:M19"/>
    <mergeCell ref="V18:V19"/>
    <mergeCell ref="X22:X23"/>
    <mergeCell ref="I22:I23"/>
    <mergeCell ref="G16:G17"/>
    <mergeCell ref="H16:H17"/>
    <mergeCell ref="I16:I17"/>
    <mergeCell ref="J16:J17"/>
    <mergeCell ref="L36:R36"/>
    <mergeCell ref="A1:W1"/>
    <mergeCell ref="A2:W2"/>
    <mergeCell ref="A3:W3"/>
    <mergeCell ref="A4:W4"/>
    <mergeCell ref="A5:W5"/>
    <mergeCell ref="W18:W19"/>
    <mergeCell ref="G26:G27"/>
    <mergeCell ref="A26:A27"/>
    <mergeCell ref="C26:C27"/>
    <mergeCell ref="K24:K25"/>
    <mergeCell ref="A28:X28"/>
    <mergeCell ref="A24:A25"/>
    <mergeCell ref="A6:W6"/>
    <mergeCell ref="D26:D27"/>
    <mergeCell ref="E26:E27"/>
    <mergeCell ref="F26:F27"/>
    <mergeCell ref="V26:V27"/>
    <mergeCell ref="W26:W27"/>
    <mergeCell ref="A16:A17"/>
    <mergeCell ref="J31:J32"/>
    <mergeCell ref="D24:D25"/>
    <mergeCell ref="E24:E25"/>
    <mergeCell ref="F24:F25"/>
    <mergeCell ref="G24:G25"/>
    <mergeCell ref="H24:H25"/>
    <mergeCell ref="I24:I25"/>
    <mergeCell ref="J24:J25"/>
    <mergeCell ref="J26:J27"/>
    <mergeCell ref="M29:M30"/>
    <mergeCell ref="V29:V30"/>
    <mergeCell ref="A31:A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V31:V32"/>
    <mergeCell ref="A29:A30"/>
    <mergeCell ref="C29:C30"/>
    <mergeCell ref="D29:D30"/>
    <mergeCell ref="E29:E30"/>
    <mergeCell ref="V33:V34"/>
    <mergeCell ref="W33:W34"/>
    <mergeCell ref="W31:W32"/>
    <mergeCell ref="X31:X32"/>
    <mergeCell ref="X33:X34"/>
    <mergeCell ref="J33:J34"/>
    <mergeCell ref="K33:K34"/>
    <mergeCell ref="L33:L34"/>
    <mergeCell ref="M33:M34"/>
    <mergeCell ref="F33:F34"/>
    <mergeCell ref="G33:G34"/>
    <mergeCell ref="H33:H34"/>
    <mergeCell ref="I33:I34"/>
    <mergeCell ref="C33:C34"/>
    <mergeCell ref="D33:D34"/>
    <mergeCell ref="A33:A34"/>
    <mergeCell ref="E33:E34"/>
    <mergeCell ref="X16:X17"/>
    <mergeCell ref="L16:L17"/>
    <mergeCell ref="W29:W30"/>
    <mergeCell ref="C20:C21"/>
    <mergeCell ref="C16:C17"/>
    <mergeCell ref="X29:X30"/>
    <mergeCell ref="G29:G30"/>
    <mergeCell ref="H29:H30"/>
    <mergeCell ref="I29:I30"/>
    <mergeCell ref="J29:J30"/>
    <mergeCell ref="D20:D21"/>
    <mergeCell ref="F20:F21"/>
    <mergeCell ref="G20:G21"/>
    <mergeCell ref="H20:H21"/>
    <mergeCell ref="X20:X21"/>
    <mergeCell ref="X24:X25"/>
    <mergeCell ref="D16:D17"/>
    <mergeCell ref="E20:E21"/>
    <mergeCell ref="E16:E17"/>
    <mergeCell ref="F16:F17"/>
    <mergeCell ref="M20:M21"/>
    <mergeCell ref="M24:M25"/>
    <mergeCell ref="K20:K21"/>
    <mergeCell ref="L20:L21"/>
    <mergeCell ref="F29:F30"/>
    <mergeCell ref="V20:V21"/>
    <mergeCell ref="W20:W21"/>
    <mergeCell ref="V24:V25"/>
    <mergeCell ref="W24:W25"/>
    <mergeCell ref="L24:L25"/>
    <mergeCell ref="I20:I21"/>
    <mergeCell ref="J20:J21"/>
    <mergeCell ref="K29:K30"/>
    <mergeCell ref="L29:L30"/>
  </mergeCells>
  <printOptions/>
  <pageMargins left="0" right="0" top="0" bottom="0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X30"/>
  <sheetViews>
    <sheetView view="pageBreakPreview" zoomScale="75" zoomScaleNormal="80" zoomScaleSheetLayoutView="75" zoomScalePageLayoutView="0" workbookViewId="0" topLeftCell="A3">
      <selection activeCell="L18" sqref="L18:L19"/>
    </sheetView>
  </sheetViews>
  <sheetFormatPr defaultColWidth="9.140625" defaultRowHeight="15"/>
  <cols>
    <col min="1" max="1" width="5.421875" style="78" customWidth="1"/>
    <col min="2" max="2" width="3.57421875" style="78" hidden="1" customWidth="1"/>
    <col min="3" max="3" width="18.140625" style="78" customWidth="1"/>
    <col min="4" max="4" width="9.140625" style="78" customWidth="1"/>
    <col min="5" max="5" width="7.28125" style="78" customWidth="1"/>
    <col min="6" max="6" width="15.421875" style="78" customWidth="1"/>
    <col min="7" max="7" width="9.57421875" style="78" customWidth="1"/>
    <col min="8" max="8" width="15.421875" style="78" customWidth="1"/>
    <col min="9" max="9" width="20.57421875" style="78" customWidth="1"/>
    <col min="10" max="10" width="10.00390625" style="78" customWidth="1"/>
    <col min="11" max="11" width="15.00390625" style="78" customWidth="1"/>
    <col min="12" max="12" width="24.421875" style="78" customWidth="1"/>
    <col min="13" max="15" width="6.421875" style="78" customWidth="1"/>
    <col min="16" max="19" width="9.140625" style="78" customWidth="1"/>
    <col min="20" max="20" width="5.57421875" style="78" hidden="1" customWidth="1"/>
    <col min="21" max="21" width="11.00390625" style="78" bestFit="1" customWidth="1"/>
    <col min="22" max="22" width="11.00390625" style="78" customWidth="1"/>
    <col min="23" max="23" width="10.7109375" style="78" customWidth="1"/>
    <col min="24" max="24" width="8.00390625" style="78" customWidth="1"/>
    <col min="25" max="16384" width="9.140625" style="78" customWidth="1"/>
  </cols>
  <sheetData>
    <row r="1" spans="1:23" ht="53.25" customHeight="1">
      <c r="A1" s="192" t="s">
        <v>147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3" ht="18" customHeight="1">
      <c r="A2" s="193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8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8" customHeight="1">
      <c r="A4" s="230" t="s">
        <v>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ht="18" customHeight="1">
      <c r="A5" s="230" t="s">
        <v>208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ht="18" customHeight="1">
      <c r="A6" s="229" t="s">
        <v>83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2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3" ht="15">
      <c r="A8" s="79"/>
      <c r="B8" s="79"/>
      <c r="C8" s="53" t="s">
        <v>84</v>
      </c>
      <c r="D8" s="54" t="s">
        <v>201</v>
      </c>
      <c r="E8" s="54"/>
      <c r="F8" s="55"/>
      <c r="G8" s="55"/>
      <c r="H8" s="54"/>
      <c r="L8"/>
      <c r="M8" s="60"/>
      <c r="N8" s="60"/>
      <c r="O8" s="54" t="s">
        <v>85</v>
      </c>
      <c r="P8" s="54"/>
      <c r="Q8" s="54" t="s">
        <v>201</v>
      </c>
      <c r="R8" s="55"/>
      <c r="S8"/>
      <c r="T8"/>
      <c r="U8" s="54"/>
      <c r="V8" s="53"/>
      <c r="W8" s="53"/>
    </row>
    <row r="9" spans="1:23" ht="15">
      <c r="A9" s="79"/>
      <c r="B9" s="79"/>
      <c r="C9" s="53"/>
      <c r="D9" s="54" t="s">
        <v>202</v>
      </c>
      <c r="E9" s="54"/>
      <c r="F9" s="55"/>
      <c r="G9" s="55"/>
      <c r="H9" s="54"/>
      <c r="L9"/>
      <c r="M9" s="60"/>
      <c r="N9" s="60"/>
      <c r="O9" s="53"/>
      <c r="P9" s="55"/>
      <c r="Q9" s="54" t="s">
        <v>202</v>
      </c>
      <c r="R9" s="55"/>
      <c r="S9"/>
      <c r="T9"/>
      <c r="U9" s="54"/>
      <c r="V9" s="53"/>
      <c r="W9" s="53"/>
    </row>
    <row r="10" spans="1:23" ht="15">
      <c r="A10" s="79"/>
      <c r="B10" s="79"/>
      <c r="C10" s="53"/>
      <c r="D10" s="54" t="s">
        <v>203</v>
      </c>
      <c r="E10" s="54"/>
      <c r="F10" s="55"/>
      <c r="G10" s="55"/>
      <c r="H10" s="54"/>
      <c r="L10"/>
      <c r="M10" s="60"/>
      <c r="N10" s="60"/>
      <c r="O10" s="53"/>
      <c r="P10" s="55"/>
      <c r="Q10" s="54" t="s">
        <v>203</v>
      </c>
      <c r="R10" s="55"/>
      <c r="S10"/>
      <c r="T10"/>
      <c r="U10" s="54"/>
      <c r="V10" s="53"/>
      <c r="W10" s="53"/>
    </row>
    <row r="11" spans="1:23" ht="18" customHeight="1">
      <c r="A11" s="81"/>
      <c r="B11" s="82"/>
      <c r="C11" s="57"/>
      <c r="D11" s="54" t="s">
        <v>204</v>
      </c>
      <c r="E11" s="54"/>
      <c r="F11" s="55"/>
      <c r="G11" s="55"/>
      <c r="H11" s="54"/>
      <c r="L11"/>
      <c r="M11" s="60"/>
      <c r="N11" s="60"/>
      <c r="O11" s="57"/>
      <c r="P11" s="55"/>
      <c r="Q11" s="54" t="s">
        <v>205</v>
      </c>
      <c r="R11" s="55"/>
      <c r="S11"/>
      <c r="T11"/>
      <c r="U11" s="54"/>
      <c r="V11" s="57"/>
      <c r="W11" s="57"/>
    </row>
    <row r="12" spans="1:22" ht="18" customHeight="1">
      <c r="A12" s="81"/>
      <c r="B12" s="82"/>
      <c r="C12" s="82"/>
      <c r="D12" s="79"/>
      <c r="E12" s="82"/>
      <c r="F12" s="82"/>
      <c r="G12" s="82"/>
      <c r="H12" s="83"/>
      <c r="I12" s="83"/>
      <c r="J12" s="83"/>
      <c r="K12" s="83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62"/>
      <c r="M13" s="62"/>
      <c r="N13" s="62"/>
      <c r="O13" s="62"/>
      <c r="P13" s="62"/>
      <c r="Q13" s="62"/>
      <c r="R13" s="62"/>
      <c r="S13" s="62"/>
      <c r="T13" s="62"/>
      <c r="U13" s="5"/>
      <c r="V13"/>
      <c r="W13" s="65" t="s">
        <v>198</v>
      </c>
    </row>
    <row r="14" spans="1:24" ht="78.75" customHeight="1">
      <c r="A14" s="66" t="s">
        <v>86</v>
      </c>
      <c r="B14" s="67" t="s">
        <v>87</v>
      </c>
      <c r="C14" s="69" t="s">
        <v>88</v>
      </c>
      <c r="D14" s="69" t="s">
        <v>7</v>
      </c>
      <c r="E14" s="66" t="s">
        <v>8</v>
      </c>
      <c r="F14" s="69" t="s">
        <v>9</v>
      </c>
      <c r="G14" s="69" t="s">
        <v>7</v>
      </c>
      <c r="H14" s="69" t="s">
        <v>10</v>
      </c>
      <c r="I14" s="69" t="s">
        <v>89</v>
      </c>
      <c r="J14" s="69" t="s">
        <v>7</v>
      </c>
      <c r="K14" s="69" t="s">
        <v>12</v>
      </c>
      <c r="L14" s="69" t="s">
        <v>13</v>
      </c>
      <c r="M14" s="66" t="s">
        <v>90</v>
      </c>
      <c r="N14" s="66" t="s">
        <v>145</v>
      </c>
      <c r="O14" s="66" t="s">
        <v>91</v>
      </c>
      <c r="P14" s="70" t="s">
        <v>92</v>
      </c>
      <c r="Q14" s="70" t="s">
        <v>93</v>
      </c>
      <c r="R14" s="70" t="s">
        <v>94</v>
      </c>
      <c r="S14" s="70" t="s">
        <v>95</v>
      </c>
      <c r="T14" s="66" t="s">
        <v>96</v>
      </c>
      <c r="U14" s="70" t="s">
        <v>97</v>
      </c>
      <c r="V14" s="70" t="s">
        <v>98</v>
      </c>
      <c r="W14" s="71" t="s">
        <v>99</v>
      </c>
      <c r="X14" s="71" t="s">
        <v>100</v>
      </c>
    </row>
    <row r="15" spans="1:24" ht="41.25" customHeight="1">
      <c r="A15" s="202" t="s">
        <v>101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ht="32.25" customHeight="1">
      <c r="A16" s="226">
        <v>1</v>
      </c>
      <c r="B16" s="85"/>
      <c r="C16" s="169" t="s">
        <v>47</v>
      </c>
      <c r="D16" s="206" t="s">
        <v>48</v>
      </c>
      <c r="E16" s="206" t="s">
        <v>28</v>
      </c>
      <c r="F16" s="206" t="s">
        <v>22</v>
      </c>
      <c r="G16" s="206" t="s">
        <v>104</v>
      </c>
      <c r="H16" s="206" t="s">
        <v>169</v>
      </c>
      <c r="I16" s="177" t="s">
        <v>36</v>
      </c>
      <c r="J16" s="206" t="s">
        <v>37</v>
      </c>
      <c r="K16" s="206" t="s">
        <v>26</v>
      </c>
      <c r="L16" s="206" t="s">
        <v>194</v>
      </c>
      <c r="M16" s="215">
        <v>1</v>
      </c>
      <c r="N16" s="73" t="s">
        <v>146</v>
      </c>
      <c r="O16" s="31" t="s">
        <v>102</v>
      </c>
      <c r="P16" s="157">
        <v>6.725</v>
      </c>
      <c r="Q16" s="157">
        <v>6.787</v>
      </c>
      <c r="R16" s="157">
        <v>5.95</v>
      </c>
      <c r="S16" s="157">
        <v>6.862</v>
      </c>
      <c r="T16" s="158"/>
      <c r="U16" s="121">
        <f aca="true" t="shared" si="0" ref="U16:U21">AVERAGE(P16:S16)</f>
        <v>6.5809999999999995</v>
      </c>
      <c r="V16" s="200">
        <f>AVERAGE(U16:U17)</f>
        <v>6.931749999999999</v>
      </c>
      <c r="W16" s="200">
        <f>V16</f>
        <v>6.931749999999999</v>
      </c>
      <c r="X16" s="222" t="s">
        <v>28</v>
      </c>
    </row>
    <row r="17" spans="1:24" ht="32.25" customHeight="1">
      <c r="A17" s="226"/>
      <c r="B17" s="85"/>
      <c r="C17" s="171"/>
      <c r="D17" s="208"/>
      <c r="E17" s="208" t="s">
        <v>28</v>
      </c>
      <c r="F17" s="208" t="s">
        <v>22</v>
      </c>
      <c r="G17" s="208" t="s">
        <v>104</v>
      </c>
      <c r="H17" s="208" t="s">
        <v>169</v>
      </c>
      <c r="I17" s="179"/>
      <c r="J17" s="208" t="s">
        <v>37</v>
      </c>
      <c r="K17" s="208" t="s">
        <v>26</v>
      </c>
      <c r="L17" s="208" t="s">
        <v>194</v>
      </c>
      <c r="M17" s="215"/>
      <c r="N17" s="73" t="s">
        <v>146</v>
      </c>
      <c r="O17" s="31" t="s">
        <v>103</v>
      </c>
      <c r="P17" s="157">
        <v>6.705</v>
      </c>
      <c r="Q17" s="157">
        <v>7.35</v>
      </c>
      <c r="R17" s="157">
        <v>6.575</v>
      </c>
      <c r="S17" s="157">
        <v>8.5</v>
      </c>
      <c r="T17" s="158"/>
      <c r="U17" s="121">
        <f t="shared" si="0"/>
        <v>7.2825</v>
      </c>
      <c r="V17" s="200"/>
      <c r="W17" s="200"/>
      <c r="X17" s="223"/>
    </row>
    <row r="18" spans="1:24" ht="32.25" customHeight="1">
      <c r="A18" s="226">
        <v>2</v>
      </c>
      <c r="B18" s="85"/>
      <c r="C18" s="169" t="s">
        <v>65</v>
      </c>
      <c r="D18" s="206" t="s">
        <v>66</v>
      </c>
      <c r="E18" s="206">
        <v>1</v>
      </c>
      <c r="F18" s="206" t="s">
        <v>22</v>
      </c>
      <c r="G18" s="206" t="s">
        <v>104</v>
      </c>
      <c r="H18" s="206" t="s">
        <v>35</v>
      </c>
      <c r="I18" s="177" t="s">
        <v>36</v>
      </c>
      <c r="J18" s="206" t="s">
        <v>37</v>
      </c>
      <c r="K18" s="206" t="s">
        <v>26</v>
      </c>
      <c r="L18" s="206" t="s">
        <v>194</v>
      </c>
      <c r="M18" s="215">
        <v>1</v>
      </c>
      <c r="N18" s="73" t="s">
        <v>146</v>
      </c>
      <c r="O18" s="31" t="s">
        <v>102</v>
      </c>
      <c r="P18" s="157">
        <v>6.715</v>
      </c>
      <c r="Q18" s="157">
        <v>6.737</v>
      </c>
      <c r="R18" s="157">
        <v>6.225</v>
      </c>
      <c r="S18" s="157">
        <v>6.613</v>
      </c>
      <c r="T18" s="158"/>
      <c r="U18" s="121">
        <f t="shared" si="0"/>
        <v>6.5725</v>
      </c>
      <c r="V18" s="200">
        <f>AVERAGE(U18:U19)</f>
        <v>6.7775</v>
      </c>
      <c r="W18" s="200">
        <f>V18</f>
        <v>6.7775</v>
      </c>
      <c r="X18" s="222" t="s">
        <v>28</v>
      </c>
    </row>
    <row r="19" spans="1:24" ht="32.25" customHeight="1">
      <c r="A19" s="226"/>
      <c r="B19" s="85"/>
      <c r="C19" s="171" t="s">
        <v>65</v>
      </c>
      <c r="D19" s="208" t="s">
        <v>66</v>
      </c>
      <c r="E19" s="208">
        <v>1</v>
      </c>
      <c r="F19" s="208" t="s">
        <v>22</v>
      </c>
      <c r="G19" s="208" t="s">
        <v>104</v>
      </c>
      <c r="H19" s="208" t="s">
        <v>35</v>
      </c>
      <c r="I19" s="179" t="s">
        <v>36</v>
      </c>
      <c r="J19" s="208" t="s">
        <v>37</v>
      </c>
      <c r="K19" s="208" t="s">
        <v>26</v>
      </c>
      <c r="L19" s="208" t="s">
        <v>194</v>
      </c>
      <c r="M19" s="215"/>
      <c r="N19" s="73" t="s">
        <v>146</v>
      </c>
      <c r="O19" s="31" t="s">
        <v>103</v>
      </c>
      <c r="P19" s="157">
        <v>6.7</v>
      </c>
      <c r="Q19" s="157">
        <v>6.795</v>
      </c>
      <c r="R19" s="157">
        <v>6.805</v>
      </c>
      <c r="S19" s="157">
        <v>7.63</v>
      </c>
      <c r="T19" s="158"/>
      <c r="U19" s="121">
        <f t="shared" si="0"/>
        <v>6.9825</v>
      </c>
      <c r="V19" s="200"/>
      <c r="W19" s="200"/>
      <c r="X19" s="223"/>
    </row>
    <row r="20" spans="1:24" ht="32.25" customHeight="1">
      <c r="A20" s="226">
        <v>3</v>
      </c>
      <c r="B20" s="85"/>
      <c r="C20" s="169" t="s">
        <v>170</v>
      </c>
      <c r="D20" s="206" t="s">
        <v>171</v>
      </c>
      <c r="E20" s="206">
        <v>1</v>
      </c>
      <c r="F20" s="206" t="s">
        <v>22</v>
      </c>
      <c r="G20" s="206" t="s">
        <v>104</v>
      </c>
      <c r="H20" s="206" t="s">
        <v>172</v>
      </c>
      <c r="I20" s="177" t="s">
        <v>36</v>
      </c>
      <c r="J20" s="206" t="s">
        <v>37</v>
      </c>
      <c r="K20" s="206" t="s">
        <v>26</v>
      </c>
      <c r="L20" s="206" t="s">
        <v>194</v>
      </c>
      <c r="M20" s="215">
        <v>1</v>
      </c>
      <c r="N20" s="73" t="s">
        <v>146</v>
      </c>
      <c r="O20" s="31" t="s">
        <v>102</v>
      </c>
      <c r="P20" s="157">
        <v>6.655</v>
      </c>
      <c r="Q20" s="157">
        <v>6.8</v>
      </c>
      <c r="R20" s="157">
        <v>6.85</v>
      </c>
      <c r="S20" s="157">
        <v>6.8</v>
      </c>
      <c r="T20" s="158"/>
      <c r="U20" s="121">
        <f t="shared" si="0"/>
        <v>6.77625</v>
      </c>
      <c r="V20" s="200">
        <f>AVERAGE(U20:U21)</f>
        <v>6.77175</v>
      </c>
      <c r="W20" s="200">
        <f>V20</f>
        <v>6.77175</v>
      </c>
      <c r="X20" s="222" t="s">
        <v>28</v>
      </c>
    </row>
    <row r="21" spans="1:24" ht="32.25" customHeight="1">
      <c r="A21" s="226"/>
      <c r="B21" s="85"/>
      <c r="C21" s="171" t="s">
        <v>170</v>
      </c>
      <c r="D21" s="208" t="s">
        <v>171</v>
      </c>
      <c r="E21" s="208">
        <v>1</v>
      </c>
      <c r="F21" s="208" t="s">
        <v>22</v>
      </c>
      <c r="G21" s="208" t="s">
        <v>104</v>
      </c>
      <c r="H21" s="208" t="s">
        <v>172</v>
      </c>
      <c r="I21" s="179" t="s">
        <v>36</v>
      </c>
      <c r="J21" s="208" t="s">
        <v>37</v>
      </c>
      <c r="K21" s="208" t="s">
        <v>26</v>
      </c>
      <c r="L21" s="208" t="s">
        <v>194</v>
      </c>
      <c r="M21" s="215"/>
      <c r="N21" s="73" t="s">
        <v>146</v>
      </c>
      <c r="O21" s="31" t="s">
        <v>103</v>
      </c>
      <c r="P21" s="157">
        <v>6.68</v>
      </c>
      <c r="Q21" s="157">
        <v>6.709</v>
      </c>
      <c r="R21" s="157">
        <v>5.73</v>
      </c>
      <c r="S21" s="157">
        <v>7.95</v>
      </c>
      <c r="T21" s="158"/>
      <c r="U21" s="121">
        <f t="shared" si="0"/>
        <v>6.76725</v>
      </c>
      <c r="V21" s="200"/>
      <c r="W21" s="200"/>
      <c r="X21" s="223"/>
    </row>
    <row r="22" spans="1:24" ht="41.25" customHeight="1">
      <c r="A22" s="202" t="s">
        <v>105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</row>
    <row r="23" spans="1:24" ht="32.25" customHeight="1">
      <c r="A23" s="226">
        <v>1</v>
      </c>
      <c r="B23" s="85"/>
      <c r="C23" s="169" t="s">
        <v>56</v>
      </c>
      <c r="D23" s="206" t="s">
        <v>57</v>
      </c>
      <c r="E23" s="206" t="s">
        <v>28</v>
      </c>
      <c r="F23" s="206" t="s">
        <v>22</v>
      </c>
      <c r="G23" s="206" t="s">
        <v>104</v>
      </c>
      <c r="H23" s="206" t="s">
        <v>169</v>
      </c>
      <c r="I23" s="177" t="s">
        <v>36</v>
      </c>
      <c r="J23" s="206" t="s">
        <v>37</v>
      </c>
      <c r="K23" s="206" t="s">
        <v>26</v>
      </c>
      <c r="L23" s="206" t="s">
        <v>194</v>
      </c>
      <c r="M23" s="215">
        <v>1</v>
      </c>
      <c r="N23" s="73" t="s">
        <v>146</v>
      </c>
      <c r="O23" s="31" t="s">
        <v>102</v>
      </c>
      <c r="P23" s="157">
        <v>6.73</v>
      </c>
      <c r="Q23" s="157">
        <v>6.425</v>
      </c>
      <c r="R23" s="157">
        <v>6.862</v>
      </c>
      <c r="S23" s="157">
        <v>7.025</v>
      </c>
      <c r="T23" s="158"/>
      <c r="U23" s="162">
        <f>AVERAGE(P23:S23)</f>
        <v>6.7605</v>
      </c>
      <c r="V23" s="200">
        <f>AVERAGE(U23:U24)</f>
        <v>7.201125</v>
      </c>
      <c r="W23" s="200">
        <f>V23</f>
        <v>7.201125</v>
      </c>
      <c r="X23" s="222" t="s">
        <v>28</v>
      </c>
    </row>
    <row r="24" spans="1:24" ht="32.25" customHeight="1">
      <c r="A24" s="226"/>
      <c r="B24" s="85"/>
      <c r="C24" s="171" t="s">
        <v>56</v>
      </c>
      <c r="D24" s="208" t="s">
        <v>57</v>
      </c>
      <c r="E24" s="208" t="s">
        <v>28</v>
      </c>
      <c r="F24" s="208" t="s">
        <v>22</v>
      </c>
      <c r="G24" s="208" t="s">
        <v>104</v>
      </c>
      <c r="H24" s="208" t="s">
        <v>169</v>
      </c>
      <c r="I24" s="179" t="s">
        <v>36</v>
      </c>
      <c r="J24" s="208" t="s">
        <v>37</v>
      </c>
      <c r="K24" s="208" t="s">
        <v>26</v>
      </c>
      <c r="L24" s="208" t="s">
        <v>194</v>
      </c>
      <c r="M24" s="215"/>
      <c r="N24" s="73" t="s">
        <v>146</v>
      </c>
      <c r="O24" s="31" t="s">
        <v>103</v>
      </c>
      <c r="P24" s="157">
        <v>6.755</v>
      </c>
      <c r="Q24" s="157">
        <v>8.04</v>
      </c>
      <c r="R24" s="157">
        <v>7.43</v>
      </c>
      <c r="S24" s="157">
        <v>8.342</v>
      </c>
      <c r="T24" s="158"/>
      <c r="U24" s="121">
        <f>AVERAGE(P24:S24)</f>
        <v>7.64175</v>
      </c>
      <c r="V24" s="200"/>
      <c r="W24" s="200"/>
      <c r="X24" s="223"/>
    </row>
    <row r="25" spans="1:24" ht="32.25" customHeight="1">
      <c r="A25" s="226">
        <v>2</v>
      </c>
      <c r="B25" s="85"/>
      <c r="C25" s="169" t="s">
        <v>73</v>
      </c>
      <c r="D25" s="206" t="s">
        <v>74</v>
      </c>
      <c r="E25" s="206">
        <v>1</v>
      </c>
      <c r="F25" s="206" t="s">
        <v>22</v>
      </c>
      <c r="G25" s="206" t="s">
        <v>104</v>
      </c>
      <c r="H25" s="206" t="s">
        <v>75</v>
      </c>
      <c r="I25" s="177" t="s">
        <v>36</v>
      </c>
      <c r="J25" s="206" t="s">
        <v>37</v>
      </c>
      <c r="K25" s="206" t="s">
        <v>26</v>
      </c>
      <c r="L25" s="206" t="s">
        <v>27</v>
      </c>
      <c r="M25" s="215">
        <v>1</v>
      </c>
      <c r="N25" s="73" t="s">
        <v>146</v>
      </c>
      <c r="O25" s="31" t="s">
        <v>102</v>
      </c>
      <c r="P25" s="157">
        <v>6.72</v>
      </c>
      <c r="Q25" s="157">
        <v>5.762</v>
      </c>
      <c r="R25" s="157">
        <v>5.413</v>
      </c>
      <c r="S25" s="157">
        <v>5.787</v>
      </c>
      <c r="T25" s="158"/>
      <c r="U25" s="162">
        <f>AVERAGE(P25:S25)</f>
        <v>5.9205</v>
      </c>
      <c r="V25" s="200">
        <f>AVERAGE(U25:U26)</f>
        <v>6.262375</v>
      </c>
      <c r="W25" s="200">
        <f>V25</f>
        <v>6.262375</v>
      </c>
      <c r="X25" s="222">
        <v>1</v>
      </c>
    </row>
    <row r="26" spans="1:24" ht="32.25" customHeight="1">
      <c r="A26" s="226"/>
      <c r="B26" s="85"/>
      <c r="C26" s="171" t="s">
        <v>73</v>
      </c>
      <c r="D26" s="208" t="s">
        <v>74</v>
      </c>
      <c r="E26" s="208">
        <v>1</v>
      </c>
      <c r="F26" s="208" t="s">
        <v>22</v>
      </c>
      <c r="G26" s="208" t="s">
        <v>104</v>
      </c>
      <c r="H26" s="208" t="s">
        <v>75</v>
      </c>
      <c r="I26" s="179" t="s">
        <v>36</v>
      </c>
      <c r="J26" s="208" t="s">
        <v>37</v>
      </c>
      <c r="K26" s="208" t="s">
        <v>26</v>
      </c>
      <c r="L26" s="208" t="s">
        <v>27</v>
      </c>
      <c r="M26" s="215"/>
      <c r="N26" s="73" t="s">
        <v>146</v>
      </c>
      <c r="O26" s="31" t="s">
        <v>103</v>
      </c>
      <c r="P26" s="157">
        <v>6.69</v>
      </c>
      <c r="Q26" s="157">
        <v>6.505</v>
      </c>
      <c r="R26" s="157">
        <v>6.205</v>
      </c>
      <c r="S26" s="157">
        <v>7.017</v>
      </c>
      <c r="T26" s="158"/>
      <c r="U26" s="121">
        <f>AVERAGE(P26:S26)</f>
        <v>6.6042499999999995</v>
      </c>
      <c r="V26" s="200"/>
      <c r="W26" s="200"/>
      <c r="X26" s="223"/>
    </row>
    <row r="27" spans="1:24" ht="30.75" customHeight="1">
      <c r="A27" s="86"/>
      <c r="B27" s="86"/>
      <c r="C27" s="87"/>
      <c r="D27" s="88"/>
      <c r="E27" s="89"/>
      <c r="F27" s="89"/>
      <c r="G27" s="89"/>
      <c r="H27" s="89"/>
      <c r="I27" s="89"/>
      <c r="J27" s="89"/>
      <c r="K27" s="89"/>
      <c r="L27" s="90"/>
      <c r="M27" s="91"/>
      <c r="N27" s="91"/>
      <c r="O27" s="91"/>
      <c r="P27" s="92"/>
      <c r="Q27" s="93"/>
      <c r="R27" s="94"/>
      <c r="S27" s="94"/>
      <c r="T27" s="94"/>
      <c r="U27" s="95"/>
      <c r="V27" s="95"/>
      <c r="W27" s="95"/>
      <c r="X27" s="96"/>
    </row>
    <row r="28" spans="3:19" s="97" customFormat="1" ht="15.75">
      <c r="C28" s="42" t="s">
        <v>79</v>
      </c>
      <c r="D28" s="42"/>
      <c r="E28" s="42"/>
      <c r="F28" s="42"/>
      <c r="G28" s="42"/>
      <c r="H28" s="42"/>
      <c r="I28" s="42"/>
      <c r="J28" s="42"/>
      <c r="K28" s="42"/>
      <c r="L28" s="165" t="s">
        <v>192</v>
      </c>
      <c r="M28" s="165"/>
      <c r="N28" s="165"/>
      <c r="O28" s="165"/>
      <c r="P28" s="165"/>
      <c r="Q28" s="165"/>
      <c r="R28" s="99"/>
      <c r="S28" s="99"/>
    </row>
    <row r="29" spans="3:19" s="97" customFormat="1" ht="36" customHeight="1">
      <c r="C29" s="42"/>
      <c r="D29" s="42"/>
      <c r="E29" s="42"/>
      <c r="F29" s="42"/>
      <c r="G29" s="42"/>
      <c r="H29" s="42"/>
      <c r="I29" s="42"/>
      <c r="J29" s="42"/>
      <c r="K29" s="42"/>
      <c r="L29" s="76"/>
      <c r="M29" s="42"/>
      <c r="N29" s="42"/>
      <c r="O29" s="42"/>
      <c r="P29" s="42"/>
      <c r="Q29" s="42"/>
      <c r="R29" s="99"/>
      <c r="S29" s="99"/>
    </row>
    <row r="30" spans="3:19" s="97" customFormat="1" ht="15.75">
      <c r="C30" s="42" t="s">
        <v>80</v>
      </c>
      <c r="D30" s="42"/>
      <c r="E30" s="42"/>
      <c r="F30" s="42"/>
      <c r="G30" s="42"/>
      <c r="H30" s="42"/>
      <c r="I30" s="42"/>
      <c r="J30" s="42"/>
      <c r="K30" s="42"/>
      <c r="L30" s="76" t="s">
        <v>135</v>
      </c>
      <c r="M30" s="42"/>
      <c r="N30" s="42"/>
      <c r="O30" s="42"/>
      <c r="P30" s="42"/>
      <c r="Q30" s="42"/>
      <c r="R30" s="99"/>
      <c r="S30" s="99"/>
    </row>
  </sheetData>
  <sheetProtection/>
  <mergeCells count="84">
    <mergeCell ref="L25:L26"/>
    <mergeCell ref="M25:M26"/>
    <mergeCell ref="W23:W24"/>
    <mergeCell ref="X23:X24"/>
    <mergeCell ref="X25:X26"/>
    <mergeCell ref="A23:A24"/>
    <mergeCell ref="C23:C24"/>
    <mergeCell ref="D23:D24"/>
    <mergeCell ref="E23:E24"/>
    <mergeCell ref="F23:F24"/>
    <mergeCell ref="G23:G24"/>
    <mergeCell ref="H23:H24"/>
    <mergeCell ref="H25:H26"/>
    <mergeCell ref="I25:I26"/>
    <mergeCell ref="W25:W26"/>
    <mergeCell ref="L28:Q28"/>
    <mergeCell ref="I23:I24"/>
    <mergeCell ref="J23:J24"/>
    <mergeCell ref="K23:K24"/>
    <mergeCell ref="L23:L24"/>
    <mergeCell ref="M23:M24"/>
    <mergeCell ref="V23:V24"/>
    <mergeCell ref="J25:J26"/>
    <mergeCell ref="K25:K26"/>
    <mergeCell ref="A22:X22"/>
    <mergeCell ref="W20:W21"/>
    <mergeCell ref="X20:X21"/>
    <mergeCell ref="A25:A26"/>
    <mergeCell ref="C25:C26"/>
    <mergeCell ref="D25:D26"/>
    <mergeCell ref="E25:E26"/>
    <mergeCell ref="F25:F26"/>
    <mergeCell ref="G25:G26"/>
    <mergeCell ref="V25:V26"/>
    <mergeCell ref="K20:K21"/>
    <mergeCell ref="L20:L21"/>
    <mergeCell ref="M20:M21"/>
    <mergeCell ref="V20:V21"/>
    <mergeCell ref="F18:F19"/>
    <mergeCell ref="J20:J21"/>
    <mergeCell ref="G18:G19"/>
    <mergeCell ref="I20:I21"/>
    <mergeCell ref="A18:A19"/>
    <mergeCell ref="C18:C19"/>
    <mergeCell ref="D18:D19"/>
    <mergeCell ref="E18:E19"/>
    <mergeCell ref="J18:J19"/>
    <mergeCell ref="K18:K19"/>
    <mergeCell ref="L18:L19"/>
    <mergeCell ref="M18:M19"/>
    <mergeCell ref="X18:X19"/>
    <mergeCell ref="A20:A21"/>
    <mergeCell ref="C20:C21"/>
    <mergeCell ref="D20:D21"/>
    <mergeCell ref="E20:E21"/>
    <mergeCell ref="F20:F21"/>
    <mergeCell ref="G20:G21"/>
    <mergeCell ref="H20:H21"/>
    <mergeCell ref="H18:H19"/>
    <mergeCell ref="I18:I19"/>
    <mergeCell ref="X16:X17"/>
    <mergeCell ref="A15:X15"/>
    <mergeCell ref="A16:A17"/>
    <mergeCell ref="C16:C17"/>
    <mergeCell ref="D16:D17"/>
    <mergeCell ref="E16:E17"/>
    <mergeCell ref="F16:F17"/>
    <mergeCell ref="G16:G17"/>
    <mergeCell ref="H16:H17"/>
    <mergeCell ref="I16:I17"/>
    <mergeCell ref="A5:W5"/>
    <mergeCell ref="V18:V19"/>
    <mergeCell ref="A6:W6"/>
    <mergeCell ref="K16:K17"/>
    <mergeCell ref="L16:L17"/>
    <mergeCell ref="M16:M17"/>
    <mergeCell ref="V16:V17"/>
    <mergeCell ref="W16:W17"/>
    <mergeCell ref="J16:J17"/>
    <mergeCell ref="W18:W19"/>
    <mergeCell ref="A1:W1"/>
    <mergeCell ref="A2:W2"/>
    <mergeCell ref="A3:W3"/>
    <mergeCell ref="A4:W4"/>
  </mergeCells>
  <printOptions/>
  <pageMargins left="0" right="0" top="0" bottom="0" header="0.31496062992125984" footer="0.31496062992125984"/>
  <pageSetup fitToHeight="2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38"/>
  <sheetViews>
    <sheetView view="pageBreakPreview" zoomScale="75" zoomScaleNormal="80" zoomScaleSheetLayoutView="75" zoomScalePageLayoutView="0" workbookViewId="0" topLeftCell="A1">
      <selection activeCell="A1" sqref="A1:W1"/>
    </sheetView>
  </sheetViews>
  <sheetFormatPr defaultColWidth="9.140625" defaultRowHeight="15"/>
  <cols>
    <col min="1" max="1" width="6.57421875" style="78" customWidth="1"/>
    <col min="2" max="2" width="3.57421875" style="78" hidden="1" customWidth="1"/>
    <col min="3" max="3" width="18.140625" style="78" customWidth="1"/>
    <col min="4" max="4" width="9.140625" style="78" customWidth="1"/>
    <col min="5" max="5" width="7.28125" style="78" customWidth="1"/>
    <col min="6" max="6" width="15.421875" style="78" customWidth="1"/>
    <col min="7" max="7" width="9.57421875" style="78" customWidth="1"/>
    <col min="8" max="8" width="15.421875" style="78" customWidth="1"/>
    <col min="9" max="9" width="20.8515625" style="78" customWidth="1"/>
    <col min="10" max="10" width="10.57421875" style="78" customWidth="1"/>
    <col min="11" max="11" width="15.00390625" style="78" customWidth="1"/>
    <col min="12" max="12" width="24.421875" style="78" customWidth="1"/>
    <col min="13" max="15" width="6.421875" style="78" customWidth="1"/>
    <col min="16" max="19" width="9.140625" style="78" customWidth="1"/>
    <col min="20" max="20" width="5.57421875" style="78" hidden="1" customWidth="1"/>
    <col min="21" max="21" width="11.00390625" style="78" bestFit="1" customWidth="1"/>
    <col min="22" max="22" width="11.00390625" style="78" customWidth="1"/>
    <col min="23" max="23" width="10.7109375" style="78" customWidth="1"/>
    <col min="24" max="24" width="8.00390625" style="78" customWidth="1"/>
    <col min="25" max="16384" width="9.140625" style="78" customWidth="1"/>
  </cols>
  <sheetData>
    <row r="1" spans="1:23" ht="53.25" customHeight="1">
      <c r="A1" s="192" t="s">
        <v>209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</row>
    <row r="2" spans="1:23" ht="18" customHeight="1">
      <c r="A2" s="193" t="s">
        <v>81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ht="18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</row>
    <row r="4" spans="1:23" ht="18" customHeight="1">
      <c r="A4" s="230" t="s">
        <v>82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</row>
    <row r="5" spans="1:23" ht="18" customHeight="1">
      <c r="A5" s="230" t="s">
        <v>106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</row>
    <row r="6" spans="1:23" ht="18" customHeight="1">
      <c r="A6" s="229" t="s">
        <v>83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</row>
    <row r="7" spans="1:22" ht="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80"/>
    </row>
    <row r="8" spans="1:23" ht="15">
      <c r="A8" s="79"/>
      <c r="B8" s="79"/>
      <c r="C8" s="53" t="s">
        <v>84</v>
      </c>
      <c r="D8" s="54" t="s">
        <v>201</v>
      </c>
      <c r="E8" s="54"/>
      <c r="F8" s="55"/>
      <c r="G8" s="55"/>
      <c r="H8" s="54"/>
      <c r="L8"/>
      <c r="M8" s="60"/>
      <c r="N8" s="60"/>
      <c r="O8" s="54" t="s">
        <v>217</v>
      </c>
      <c r="P8" s="54"/>
      <c r="Q8" s="54" t="s">
        <v>201</v>
      </c>
      <c r="R8" s="55"/>
      <c r="S8"/>
      <c r="T8"/>
      <c r="U8" s="54"/>
      <c r="V8" s="53"/>
      <c r="W8" s="53"/>
    </row>
    <row r="9" spans="1:23" ht="15">
      <c r="A9" s="79"/>
      <c r="B9" s="79"/>
      <c r="C9" s="53"/>
      <c r="D9" s="54" t="s">
        <v>202</v>
      </c>
      <c r="E9" s="54"/>
      <c r="F9" s="55"/>
      <c r="G9" s="55"/>
      <c r="H9" s="54"/>
      <c r="L9"/>
      <c r="M9" s="60"/>
      <c r="N9" s="60"/>
      <c r="O9" s="53"/>
      <c r="P9" s="55"/>
      <c r="Q9" s="54" t="s">
        <v>218</v>
      </c>
      <c r="R9" s="55"/>
      <c r="S9"/>
      <c r="T9"/>
      <c r="U9" s="54"/>
      <c r="V9" s="53"/>
      <c r="W9" s="53"/>
    </row>
    <row r="10" spans="1:23" ht="15">
      <c r="A10" s="79"/>
      <c r="B10" s="79"/>
      <c r="C10" s="53"/>
      <c r="D10" s="54" t="s">
        <v>203</v>
      </c>
      <c r="E10" s="54"/>
      <c r="F10" s="55"/>
      <c r="G10" s="55"/>
      <c r="H10" s="54"/>
      <c r="L10"/>
      <c r="M10" s="60"/>
      <c r="N10" s="60"/>
      <c r="O10" s="53"/>
      <c r="P10" s="55"/>
      <c r="Q10" s="54" t="s">
        <v>215</v>
      </c>
      <c r="R10" s="55"/>
      <c r="S10"/>
      <c r="T10"/>
      <c r="U10" s="54"/>
      <c r="V10" s="53"/>
      <c r="W10" s="53"/>
    </row>
    <row r="11" spans="1:23" ht="18" customHeight="1">
      <c r="A11" s="81"/>
      <c r="B11" s="82"/>
      <c r="C11" s="57"/>
      <c r="D11" s="54" t="s">
        <v>204</v>
      </c>
      <c r="E11" s="54"/>
      <c r="F11" s="55"/>
      <c r="G11" s="55"/>
      <c r="H11" s="54"/>
      <c r="L11"/>
      <c r="M11" s="60"/>
      <c r="N11" s="60"/>
      <c r="O11" s="57"/>
      <c r="P11" s="55"/>
      <c r="Q11" s="54" t="s">
        <v>205</v>
      </c>
      <c r="R11" s="55"/>
      <c r="S11"/>
      <c r="T11"/>
      <c r="U11" s="54"/>
      <c r="V11" s="57"/>
      <c r="W11" s="57"/>
    </row>
    <row r="12" spans="1:22" ht="18" customHeight="1">
      <c r="A12" s="81"/>
      <c r="B12" s="82"/>
      <c r="C12" s="82"/>
      <c r="D12" s="79"/>
      <c r="E12" s="82"/>
      <c r="F12" s="82"/>
      <c r="G12" s="82"/>
      <c r="H12" s="83"/>
      <c r="I12" s="83"/>
      <c r="J12" s="83"/>
      <c r="K12" s="83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3" ht="15">
      <c r="A13" s="61" t="s">
        <v>2</v>
      </c>
      <c r="B13" s="62"/>
      <c r="C13" s="63"/>
      <c r="D13" s="63"/>
      <c r="E13" s="63"/>
      <c r="F13" s="63"/>
      <c r="G13" s="63"/>
      <c r="H13" s="63"/>
      <c r="I13" s="63"/>
      <c r="J13" s="63"/>
      <c r="K13" s="64"/>
      <c r="L13" s="62"/>
      <c r="M13" s="62"/>
      <c r="N13" s="62"/>
      <c r="O13" s="62"/>
      <c r="P13" s="62"/>
      <c r="Q13" s="62"/>
      <c r="R13" s="62"/>
      <c r="S13" s="62"/>
      <c r="T13" s="62"/>
      <c r="U13" s="5"/>
      <c r="V13"/>
      <c r="W13" s="65" t="s">
        <v>198</v>
      </c>
    </row>
    <row r="14" spans="1:24" ht="78.75" customHeight="1">
      <c r="A14" s="66" t="s">
        <v>86</v>
      </c>
      <c r="B14" s="67" t="s">
        <v>87</v>
      </c>
      <c r="C14" s="69" t="s">
        <v>88</v>
      </c>
      <c r="D14" s="69" t="s">
        <v>7</v>
      </c>
      <c r="E14" s="66" t="s">
        <v>8</v>
      </c>
      <c r="F14" s="69" t="s">
        <v>9</v>
      </c>
      <c r="G14" s="69" t="s">
        <v>7</v>
      </c>
      <c r="H14" s="69" t="s">
        <v>10</v>
      </c>
      <c r="I14" s="69" t="s">
        <v>89</v>
      </c>
      <c r="J14" s="69" t="s">
        <v>7</v>
      </c>
      <c r="K14" s="69" t="s">
        <v>12</v>
      </c>
      <c r="L14" s="69" t="s">
        <v>13</v>
      </c>
      <c r="M14" s="66" t="s">
        <v>90</v>
      </c>
      <c r="N14" s="66" t="s">
        <v>145</v>
      </c>
      <c r="O14" s="66" t="s">
        <v>91</v>
      </c>
      <c r="P14" s="70" t="s">
        <v>92</v>
      </c>
      <c r="Q14" s="70" t="s">
        <v>93</v>
      </c>
      <c r="R14" s="70" t="s">
        <v>94</v>
      </c>
      <c r="S14" s="70" t="s">
        <v>95</v>
      </c>
      <c r="T14" s="66" t="s">
        <v>96</v>
      </c>
      <c r="U14" s="70" t="s">
        <v>97</v>
      </c>
      <c r="V14" s="70" t="s">
        <v>98</v>
      </c>
      <c r="W14" s="71" t="s">
        <v>99</v>
      </c>
      <c r="X14" s="71" t="s">
        <v>100</v>
      </c>
    </row>
    <row r="15" spans="1:24" ht="15">
      <c r="A15" s="202" t="s">
        <v>101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</row>
    <row r="16" spans="1:24" ht="28.5" customHeight="1">
      <c r="A16" s="226">
        <v>1</v>
      </c>
      <c r="B16" s="85"/>
      <c r="C16" s="169" t="s">
        <v>69</v>
      </c>
      <c r="D16" s="206" t="s">
        <v>70</v>
      </c>
      <c r="E16" s="206">
        <v>1</v>
      </c>
      <c r="F16" s="206" t="s">
        <v>22</v>
      </c>
      <c r="G16" s="206" t="s">
        <v>104</v>
      </c>
      <c r="H16" s="206" t="s">
        <v>35</v>
      </c>
      <c r="I16" s="177" t="s">
        <v>207</v>
      </c>
      <c r="J16" s="206" t="s">
        <v>165</v>
      </c>
      <c r="K16" s="206" t="s">
        <v>166</v>
      </c>
      <c r="L16" s="206" t="s">
        <v>194</v>
      </c>
      <c r="M16" s="215">
        <v>1</v>
      </c>
      <c r="N16" s="73" t="s">
        <v>146</v>
      </c>
      <c r="O16" s="31" t="s">
        <v>102</v>
      </c>
      <c r="P16" s="157">
        <v>7.095</v>
      </c>
      <c r="Q16" s="157">
        <v>6.244</v>
      </c>
      <c r="R16" s="157">
        <v>6.144</v>
      </c>
      <c r="S16" s="157">
        <v>6.767</v>
      </c>
      <c r="T16" s="158"/>
      <c r="U16" s="121">
        <f aca="true" t="shared" si="0" ref="U16:U29">AVERAGE(P16:S16)</f>
        <v>6.562499999999999</v>
      </c>
      <c r="V16" s="200">
        <f>AVERAGE(U16:U17)</f>
        <v>5.461124999999999</v>
      </c>
      <c r="W16" s="200">
        <f>V16</f>
        <v>5.461124999999999</v>
      </c>
      <c r="X16" s="213">
        <v>2</v>
      </c>
    </row>
    <row r="17" spans="1:24" ht="28.5" customHeight="1">
      <c r="A17" s="226"/>
      <c r="B17" s="85"/>
      <c r="C17" s="171" t="s">
        <v>69</v>
      </c>
      <c r="D17" s="208" t="s">
        <v>70</v>
      </c>
      <c r="E17" s="208">
        <v>1</v>
      </c>
      <c r="F17" s="208" t="s">
        <v>22</v>
      </c>
      <c r="G17" s="208" t="s">
        <v>104</v>
      </c>
      <c r="H17" s="208" t="s">
        <v>35</v>
      </c>
      <c r="I17" s="179" t="s">
        <v>164</v>
      </c>
      <c r="J17" s="208" t="s">
        <v>165</v>
      </c>
      <c r="K17" s="208" t="s">
        <v>166</v>
      </c>
      <c r="L17" s="208" t="s">
        <v>194</v>
      </c>
      <c r="M17" s="215"/>
      <c r="N17" s="73" t="s">
        <v>219</v>
      </c>
      <c r="O17" s="31" t="s">
        <v>107</v>
      </c>
      <c r="P17" s="157">
        <v>3.189</v>
      </c>
      <c r="Q17" s="157">
        <v>4.45</v>
      </c>
      <c r="R17" s="157">
        <v>5.68</v>
      </c>
      <c r="S17" s="157">
        <v>4.12</v>
      </c>
      <c r="T17" s="158"/>
      <c r="U17" s="121">
        <f t="shared" si="0"/>
        <v>4.35975</v>
      </c>
      <c r="V17" s="200"/>
      <c r="W17" s="200"/>
      <c r="X17" s="214"/>
    </row>
    <row r="18" spans="1:24" ht="28.5" customHeight="1">
      <c r="A18" s="226">
        <v>2</v>
      </c>
      <c r="B18" s="85"/>
      <c r="C18" s="169" t="s">
        <v>180</v>
      </c>
      <c r="D18" s="206" t="s">
        <v>181</v>
      </c>
      <c r="E18" s="206" t="s">
        <v>212</v>
      </c>
      <c r="F18" s="206" t="s">
        <v>22</v>
      </c>
      <c r="G18" s="206" t="s">
        <v>104</v>
      </c>
      <c r="H18" s="206" t="s">
        <v>35</v>
      </c>
      <c r="I18" s="177" t="s">
        <v>207</v>
      </c>
      <c r="J18" s="206" t="s">
        <v>165</v>
      </c>
      <c r="K18" s="206" t="s">
        <v>166</v>
      </c>
      <c r="L18" s="206" t="s">
        <v>38</v>
      </c>
      <c r="M18" s="215">
        <v>1</v>
      </c>
      <c r="N18" s="73" t="s">
        <v>146</v>
      </c>
      <c r="O18" s="31" t="s">
        <v>102</v>
      </c>
      <c r="P18" s="157">
        <v>6.995</v>
      </c>
      <c r="Q18" s="157">
        <v>5.778</v>
      </c>
      <c r="R18" s="157">
        <v>5.511</v>
      </c>
      <c r="S18" s="157">
        <v>6.333</v>
      </c>
      <c r="T18" s="158"/>
      <c r="U18" s="121">
        <f t="shared" si="0"/>
        <v>6.154249999999999</v>
      </c>
      <c r="V18" s="200">
        <f>AVERAGE(U18:U19)</f>
        <v>5.2612499999999995</v>
      </c>
      <c r="W18" s="200">
        <f>V18</f>
        <v>5.2612499999999995</v>
      </c>
      <c r="X18" s="213">
        <v>2</v>
      </c>
    </row>
    <row r="19" spans="1:24" ht="28.5" customHeight="1">
      <c r="A19" s="226"/>
      <c r="B19" s="85"/>
      <c r="C19" s="171" t="s">
        <v>180</v>
      </c>
      <c r="D19" s="208" t="s">
        <v>181</v>
      </c>
      <c r="E19" s="208" t="s">
        <v>182</v>
      </c>
      <c r="F19" s="208" t="s">
        <v>22</v>
      </c>
      <c r="G19" s="208" t="s">
        <v>104</v>
      </c>
      <c r="H19" s="208" t="s">
        <v>35</v>
      </c>
      <c r="I19" s="179" t="s">
        <v>164</v>
      </c>
      <c r="J19" s="208" t="s">
        <v>165</v>
      </c>
      <c r="K19" s="208" t="s">
        <v>166</v>
      </c>
      <c r="L19" s="208" t="s">
        <v>38</v>
      </c>
      <c r="M19" s="215"/>
      <c r="N19" s="73" t="s">
        <v>219</v>
      </c>
      <c r="O19" s="31" t="s">
        <v>107</v>
      </c>
      <c r="P19" s="157">
        <v>4.143</v>
      </c>
      <c r="Q19" s="157">
        <v>3.5</v>
      </c>
      <c r="R19" s="157">
        <v>6.2</v>
      </c>
      <c r="S19" s="157">
        <v>3.63</v>
      </c>
      <c r="T19" s="158"/>
      <c r="U19" s="121">
        <f t="shared" si="0"/>
        <v>4.36825</v>
      </c>
      <c r="V19" s="200"/>
      <c r="W19" s="200"/>
      <c r="X19" s="214"/>
    </row>
    <row r="20" spans="1:24" ht="28.5" customHeight="1">
      <c r="A20" s="226">
        <v>3</v>
      </c>
      <c r="B20" s="85"/>
      <c r="C20" s="169" t="s">
        <v>61</v>
      </c>
      <c r="D20" s="206" t="s">
        <v>62</v>
      </c>
      <c r="E20" s="206">
        <v>2</v>
      </c>
      <c r="F20" s="206" t="s">
        <v>22</v>
      </c>
      <c r="G20" s="206" t="s">
        <v>104</v>
      </c>
      <c r="H20" s="206" t="s">
        <v>63</v>
      </c>
      <c r="I20" s="177" t="s">
        <v>175</v>
      </c>
      <c r="J20" s="206" t="s">
        <v>176</v>
      </c>
      <c r="K20" s="206" t="s">
        <v>26</v>
      </c>
      <c r="L20" s="206" t="s">
        <v>64</v>
      </c>
      <c r="M20" s="215">
        <v>1</v>
      </c>
      <c r="N20" s="73" t="s">
        <v>146</v>
      </c>
      <c r="O20" s="31" t="s">
        <v>102</v>
      </c>
      <c r="P20" s="157">
        <v>7.02</v>
      </c>
      <c r="Q20" s="157">
        <v>5.367</v>
      </c>
      <c r="R20" s="157">
        <v>4.533</v>
      </c>
      <c r="S20" s="157">
        <v>5.33</v>
      </c>
      <c r="T20" s="158"/>
      <c r="U20" s="121">
        <f t="shared" si="0"/>
        <v>5.5625</v>
      </c>
      <c r="V20" s="200">
        <f>AVERAGE(U20:U21)</f>
        <v>5.107</v>
      </c>
      <c r="W20" s="200">
        <f>V20</f>
        <v>5.107</v>
      </c>
      <c r="X20" s="213">
        <v>2</v>
      </c>
    </row>
    <row r="21" spans="1:24" ht="28.5" customHeight="1">
      <c r="A21" s="226"/>
      <c r="B21" s="85"/>
      <c r="C21" s="171"/>
      <c r="D21" s="208"/>
      <c r="E21" s="208">
        <v>2</v>
      </c>
      <c r="F21" s="208" t="s">
        <v>22</v>
      </c>
      <c r="G21" s="208" t="s">
        <v>104</v>
      </c>
      <c r="H21" s="208" t="s">
        <v>63</v>
      </c>
      <c r="I21" s="179" t="s">
        <v>175</v>
      </c>
      <c r="J21" s="208" t="s">
        <v>176</v>
      </c>
      <c r="K21" s="208" t="s">
        <v>26</v>
      </c>
      <c r="L21" s="208" t="s">
        <v>64</v>
      </c>
      <c r="M21" s="215"/>
      <c r="N21" s="73" t="s">
        <v>219</v>
      </c>
      <c r="O21" s="31" t="s">
        <v>107</v>
      </c>
      <c r="P21" s="157">
        <v>3.556</v>
      </c>
      <c r="Q21" s="157">
        <v>4.28</v>
      </c>
      <c r="R21" s="157">
        <v>6.59</v>
      </c>
      <c r="S21" s="157">
        <v>4.18</v>
      </c>
      <c r="T21" s="158"/>
      <c r="U21" s="121">
        <f t="shared" si="0"/>
        <v>4.6515</v>
      </c>
      <c r="V21" s="200"/>
      <c r="W21" s="200"/>
      <c r="X21" s="214"/>
    </row>
    <row r="22" spans="1:24" ht="28.5" customHeight="1">
      <c r="A22" s="226">
        <v>4</v>
      </c>
      <c r="B22" s="85"/>
      <c r="C22" s="169" t="s">
        <v>187</v>
      </c>
      <c r="D22" s="206" t="s">
        <v>188</v>
      </c>
      <c r="E22" s="206">
        <v>2</v>
      </c>
      <c r="F22" s="206" t="s">
        <v>17</v>
      </c>
      <c r="G22" s="206" t="s">
        <v>199</v>
      </c>
      <c r="H22" s="206" t="s">
        <v>17</v>
      </c>
      <c r="I22" s="177" t="s">
        <v>210</v>
      </c>
      <c r="J22" s="206" t="s">
        <v>19</v>
      </c>
      <c r="K22" s="206" t="s">
        <v>20</v>
      </c>
      <c r="L22" s="206" t="s">
        <v>21</v>
      </c>
      <c r="M22" s="215">
        <v>1</v>
      </c>
      <c r="N22" s="73" t="s">
        <v>146</v>
      </c>
      <c r="O22" s="31" t="s">
        <v>102</v>
      </c>
      <c r="P22" s="157">
        <v>6.59</v>
      </c>
      <c r="Q22" s="157">
        <v>5</v>
      </c>
      <c r="R22" s="157">
        <v>4.333</v>
      </c>
      <c r="S22" s="157">
        <v>4.689</v>
      </c>
      <c r="T22" s="158"/>
      <c r="U22" s="121">
        <f t="shared" si="0"/>
        <v>5.1530000000000005</v>
      </c>
      <c r="V22" s="200">
        <f>AVERAGE(U22:U23)</f>
        <v>4.929375</v>
      </c>
      <c r="W22" s="200">
        <f>V22</f>
        <v>4.929375</v>
      </c>
      <c r="X22" s="213">
        <v>2</v>
      </c>
    </row>
    <row r="23" spans="1:24" ht="28.5" customHeight="1">
      <c r="A23" s="226"/>
      <c r="B23" s="85"/>
      <c r="C23" s="171" t="s">
        <v>187</v>
      </c>
      <c r="D23" s="208" t="s">
        <v>188</v>
      </c>
      <c r="E23" s="208" t="s">
        <v>51</v>
      </c>
      <c r="F23" s="208" t="s">
        <v>17</v>
      </c>
      <c r="G23" s="208" t="s">
        <v>199</v>
      </c>
      <c r="H23" s="208" t="s">
        <v>17</v>
      </c>
      <c r="I23" s="179" t="s">
        <v>18</v>
      </c>
      <c r="J23" s="208" t="s">
        <v>19</v>
      </c>
      <c r="K23" s="208" t="s">
        <v>20</v>
      </c>
      <c r="L23" s="208" t="s">
        <v>21</v>
      </c>
      <c r="M23" s="215"/>
      <c r="N23" s="73" t="s">
        <v>219</v>
      </c>
      <c r="O23" s="31" t="s">
        <v>107</v>
      </c>
      <c r="P23" s="157">
        <v>3.833</v>
      </c>
      <c r="Q23" s="157">
        <v>4.46</v>
      </c>
      <c r="R23" s="157">
        <v>6.08</v>
      </c>
      <c r="S23" s="157">
        <v>4.45</v>
      </c>
      <c r="T23" s="158"/>
      <c r="U23" s="121">
        <f t="shared" si="0"/>
        <v>4.70575</v>
      </c>
      <c r="V23" s="200"/>
      <c r="W23" s="200"/>
      <c r="X23" s="214"/>
    </row>
    <row r="24" spans="1:24" ht="28.5" customHeight="1">
      <c r="A24" s="226">
        <v>5</v>
      </c>
      <c r="B24" s="85"/>
      <c r="C24" s="169" t="s">
        <v>77</v>
      </c>
      <c r="D24" s="206" t="s">
        <v>78</v>
      </c>
      <c r="E24" s="206">
        <v>2</v>
      </c>
      <c r="F24" s="206" t="s">
        <v>22</v>
      </c>
      <c r="G24" s="206" t="s">
        <v>104</v>
      </c>
      <c r="H24" s="172" t="s">
        <v>213</v>
      </c>
      <c r="I24" s="177" t="s">
        <v>175</v>
      </c>
      <c r="J24" s="206" t="s">
        <v>176</v>
      </c>
      <c r="K24" s="206" t="s">
        <v>26</v>
      </c>
      <c r="L24" s="206" t="s">
        <v>42</v>
      </c>
      <c r="M24" s="215">
        <v>1</v>
      </c>
      <c r="N24" s="73" t="s">
        <v>146</v>
      </c>
      <c r="O24" s="31" t="s">
        <v>102</v>
      </c>
      <c r="P24" s="157">
        <v>6.815</v>
      </c>
      <c r="Q24" s="157">
        <v>5</v>
      </c>
      <c r="R24" s="157">
        <v>4.233</v>
      </c>
      <c r="S24" s="157">
        <v>5.456</v>
      </c>
      <c r="T24" s="158"/>
      <c r="U24" s="121">
        <f t="shared" si="0"/>
        <v>5.376</v>
      </c>
      <c r="V24" s="200">
        <f>AVERAGE(U24:U25)</f>
        <v>4.8705</v>
      </c>
      <c r="W24" s="200">
        <f>V24</f>
        <v>4.8705</v>
      </c>
      <c r="X24" s="213">
        <v>2</v>
      </c>
    </row>
    <row r="25" spans="1:24" ht="28.5" customHeight="1">
      <c r="A25" s="226"/>
      <c r="B25" s="85"/>
      <c r="C25" s="171" t="s">
        <v>77</v>
      </c>
      <c r="D25" s="208" t="s">
        <v>78</v>
      </c>
      <c r="E25" s="208">
        <v>2</v>
      </c>
      <c r="F25" s="208" t="s">
        <v>22</v>
      </c>
      <c r="G25" s="208" t="s">
        <v>104</v>
      </c>
      <c r="H25" s="174"/>
      <c r="I25" s="179" t="s">
        <v>175</v>
      </c>
      <c r="J25" s="208" t="s">
        <v>176</v>
      </c>
      <c r="K25" s="208" t="s">
        <v>26</v>
      </c>
      <c r="L25" s="208" t="s">
        <v>42</v>
      </c>
      <c r="M25" s="215"/>
      <c r="N25" s="73" t="s">
        <v>219</v>
      </c>
      <c r="O25" s="31" t="s">
        <v>107</v>
      </c>
      <c r="P25" s="157">
        <v>4</v>
      </c>
      <c r="Q25" s="157">
        <v>3.43</v>
      </c>
      <c r="R25" s="157">
        <v>6.27</v>
      </c>
      <c r="S25" s="157">
        <v>3.76</v>
      </c>
      <c r="T25" s="158"/>
      <c r="U25" s="121">
        <f t="shared" si="0"/>
        <v>4.365</v>
      </c>
      <c r="V25" s="200"/>
      <c r="W25" s="200"/>
      <c r="X25" s="214"/>
    </row>
    <row r="26" spans="1:24" ht="28.5" customHeight="1">
      <c r="A26" s="226">
        <v>6</v>
      </c>
      <c r="B26" s="85"/>
      <c r="C26" s="169" t="s">
        <v>45</v>
      </c>
      <c r="D26" s="206" t="s">
        <v>46</v>
      </c>
      <c r="E26" s="206" t="s">
        <v>28</v>
      </c>
      <c r="F26" s="206" t="s">
        <v>29</v>
      </c>
      <c r="G26" s="206" t="s">
        <v>200</v>
      </c>
      <c r="H26" s="206" t="s">
        <v>31</v>
      </c>
      <c r="I26" s="177" t="s">
        <v>177</v>
      </c>
      <c r="J26" s="206" t="s">
        <v>178</v>
      </c>
      <c r="K26" s="206" t="s">
        <v>179</v>
      </c>
      <c r="L26" s="206" t="s">
        <v>32</v>
      </c>
      <c r="M26" s="215">
        <v>1</v>
      </c>
      <c r="N26" s="73" t="s">
        <v>146</v>
      </c>
      <c r="O26" s="31" t="s">
        <v>102</v>
      </c>
      <c r="P26" s="157">
        <v>5.935</v>
      </c>
      <c r="Q26" s="157">
        <v>5.322</v>
      </c>
      <c r="R26" s="157">
        <v>4.139</v>
      </c>
      <c r="S26" s="157">
        <v>4.467</v>
      </c>
      <c r="T26" s="158"/>
      <c r="U26" s="121">
        <f t="shared" si="0"/>
        <v>4.96575</v>
      </c>
      <c r="V26" s="200">
        <f>AVERAGE(U26:U27)</f>
        <v>4.7595</v>
      </c>
      <c r="W26" s="200">
        <f>V26</f>
        <v>4.7595</v>
      </c>
      <c r="X26" s="213">
        <v>2</v>
      </c>
    </row>
    <row r="27" spans="1:24" ht="28.5" customHeight="1">
      <c r="A27" s="226"/>
      <c r="B27" s="85"/>
      <c r="C27" s="171" t="s">
        <v>45</v>
      </c>
      <c r="D27" s="208" t="s">
        <v>46</v>
      </c>
      <c r="E27" s="208" t="s">
        <v>28</v>
      </c>
      <c r="F27" s="208" t="s">
        <v>29</v>
      </c>
      <c r="G27" s="208" t="s">
        <v>200</v>
      </c>
      <c r="H27" s="208" t="s">
        <v>31</v>
      </c>
      <c r="I27" s="179" t="s">
        <v>177</v>
      </c>
      <c r="J27" s="208" t="s">
        <v>178</v>
      </c>
      <c r="K27" s="208" t="s">
        <v>179</v>
      </c>
      <c r="L27" s="208" t="s">
        <v>32</v>
      </c>
      <c r="M27" s="215"/>
      <c r="N27" s="73" t="s">
        <v>219</v>
      </c>
      <c r="O27" s="31" t="s">
        <v>107</v>
      </c>
      <c r="P27" s="157">
        <v>4.083</v>
      </c>
      <c r="Q27" s="157">
        <v>3.68</v>
      </c>
      <c r="R27" s="157">
        <v>6.82</v>
      </c>
      <c r="S27" s="157">
        <v>3.63</v>
      </c>
      <c r="T27" s="158"/>
      <c r="U27" s="121">
        <f t="shared" si="0"/>
        <v>4.55325</v>
      </c>
      <c r="V27" s="200"/>
      <c r="W27" s="200"/>
      <c r="X27" s="214"/>
    </row>
    <row r="28" spans="1:24" ht="28.5" customHeight="1">
      <c r="A28" s="226">
        <v>7</v>
      </c>
      <c r="B28" s="85"/>
      <c r="C28" s="169" t="s">
        <v>183</v>
      </c>
      <c r="D28" s="206" t="s">
        <v>184</v>
      </c>
      <c r="E28" s="206" t="s">
        <v>60</v>
      </c>
      <c r="F28" s="206" t="s">
        <v>29</v>
      </c>
      <c r="G28" s="206" t="s">
        <v>30</v>
      </c>
      <c r="H28" s="206" t="s">
        <v>185</v>
      </c>
      <c r="I28" s="177" t="s">
        <v>177</v>
      </c>
      <c r="J28" s="206" t="s">
        <v>178</v>
      </c>
      <c r="K28" s="206" t="s">
        <v>179</v>
      </c>
      <c r="L28" s="206" t="s">
        <v>186</v>
      </c>
      <c r="M28" s="215">
        <v>1</v>
      </c>
      <c r="N28" s="73" t="s">
        <v>146</v>
      </c>
      <c r="O28" s="31" t="s">
        <v>102</v>
      </c>
      <c r="P28" s="157">
        <v>6.05</v>
      </c>
      <c r="Q28" s="157">
        <v>3.989</v>
      </c>
      <c r="R28" s="157">
        <v>3.8</v>
      </c>
      <c r="S28" s="157">
        <v>4.767</v>
      </c>
      <c r="T28" s="158"/>
      <c r="U28" s="121">
        <f t="shared" si="0"/>
        <v>4.6514999999999995</v>
      </c>
      <c r="V28" s="200">
        <f>AVERAGE(U28:U29)</f>
        <v>4.398375</v>
      </c>
      <c r="W28" s="200">
        <f>V28</f>
        <v>4.398375</v>
      </c>
      <c r="X28" s="213">
        <v>2</v>
      </c>
    </row>
    <row r="29" spans="1:24" ht="28.5" customHeight="1">
      <c r="A29" s="226"/>
      <c r="B29" s="85"/>
      <c r="C29" s="171" t="s">
        <v>183</v>
      </c>
      <c r="D29" s="208" t="s">
        <v>184</v>
      </c>
      <c r="E29" s="208" t="s">
        <v>60</v>
      </c>
      <c r="F29" s="208" t="s">
        <v>29</v>
      </c>
      <c r="G29" s="208"/>
      <c r="H29" s="208" t="s">
        <v>185</v>
      </c>
      <c r="I29" s="179" t="s">
        <v>177</v>
      </c>
      <c r="J29" s="208" t="s">
        <v>178</v>
      </c>
      <c r="K29" s="208" t="s">
        <v>179</v>
      </c>
      <c r="L29" s="208" t="s">
        <v>186</v>
      </c>
      <c r="M29" s="215"/>
      <c r="N29" s="73" t="s">
        <v>219</v>
      </c>
      <c r="O29" s="31" t="s">
        <v>107</v>
      </c>
      <c r="P29" s="157">
        <v>4.111</v>
      </c>
      <c r="Q29" s="157">
        <v>3.51</v>
      </c>
      <c r="R29" s="157">
        <v>5.35</v>
      </c>
      <c r="S29" s="157">
        <v>3.61</v>
      </c>
      <c r="T29" s="158"/>
      <c r="U29" s="121">
        <f t="shared" si="0"/>
        <v>4.14525</v>
      </c>
      <c r="V29" s="200"/>
      <c r="W29" s="200"/>
      <c r="X29" s="214"/>
    </row>
    <row r="30" spans="1:24" ht="15">
      <c r="A30" s="202" t="s">
        <v>105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</row>
    <row r="31" spans="1:24" ht="28.5" customHeight="1">
      <c r="A31" s="226">
        <v>1</v>
      </c>
      <c r="B31" s="85"/>
      <c r="C31" s="169" t="s">
        <v>189</v>
      </c>
      <c r="D31" s="206" t="s">
        <v>190</v>
      </c>
      <c r="E31" s="206" t="s">
        <v>51</v>
      </c>
      <c r="F31" s="206" t="s">
        <v>17</v>
      </c>
      <c r="G31" s="206" t="s">
        <v>199</v>
      </c>
      <c r="H31" s="206" t="s">
        <v>17</v>
      </c>
      <c r="I31" s="177" t="s">
        <v>211</v>
      </c>
      <c r="J31" s="206" t="s">
        <v>19</v>
      </c>
      <c r="K31" s="206" t="s">
        <v>20</v>
      </c>
      <c r="L31" s="206" t="s">
        <v>21</v>
      </c>
      <c r="M31" s="215">
        <v>1</v>
      </c>
      <c r="N31" s="73" t="s">
        <v>146</v>
      </c>
      <c r="O31" s="31" t="s">
        <v>102</v>
      </c>
      <c r="P31" s="157">
        <v>6.58</v>
      </c>
      <c r="Q31" s="157">
        <v>5.367</v>
      </c>
      <c r="R31" s="157">
        <v>4.517</v>
      </c>
      <c r="S31" s="157">
        <v>5.594</v>
      </c>
      <c r="T31" s="158"/>
      <c r="U31" s="162">
        <f>AVERAGE(P31:S31)</f>
        <v>5.5145</v>
      </c>
      <c r="V31" s="200">
        <f>AVERAGE(U31:U32)</f>
        <v>5.006375</v>
      </c>
      <c r="W31" s="200">
        <f>V31</f>
        <v>5.006375</v>
      </c>
      <c r="X31" s="213">
        <v>2</v>
      </c>
    </row>
    <row r="32" spans="1:24" ht="28.5" customHeight="1">
      <c r="A32" s="226"/>
      <c r="B32" s="85"/>
      <c r="C32" s="171" t="s">
        <v>189</v>
      </c>
      <c r="D32" s="208" t="s">
        <v>190</v>
      </c>
      <c r="E32" s="208" t="s">
        <v>51</v>
      </c>
      <c r="F32" s="208" t="s">
        <v>17</v>
      </c>
      <c r="G32" s="208" t="s">
        <v>199</v>
      </c>
      <c r="H32" s="208" t="s">
        <v>17</v>
      </c>
      <c r="I32" s="179" t="s">
        <v>18</v>
      </c>
      <c r="J32" s="208" t="s">
        <v>19</v>
      </c>
      <c r="K32" s="208" t="s">
        <v>20</v>
      </c>
      <c r="L32" s="208" t="s">
        <v>21</v>
      </c>
      <c r="M32" s="215"/>
      <c r="N32" s="73" t="s">
        <v>219</v>
      </c>
      <c r="O32" s="31" t="s">
        <v>107</v>
      </c>
      <c r="P32" s="157">
        <v>3.643</v>
      </c>
      <c r="Q32" s="157">
        <v>3.93</v>
      </c>
      <c r="R32" s="157">
        <v>6.64</v>
      </c>
      <c r="S32" s="157">
        <v>3.78</v>
      </c>
      <c r="T32" s="158"/>
      <c r="U32" s="162">
        <f>AVERAGE(P32:S32)</f>
        <v>4.4982500000000005</v>
      </c>
      <c r="V32" s="200"/>
      <c r="W32" s="200"/>
      <c r="X32" s="214"/>
    </row>
    <row r="33" spans="1:24" ht="28.5" customHeight="1">
      <c r="A33" s="226">
        <v>2</v>
      </c>
      <c r="B33" s="85"/>
      <c r="C33" s="169" t="s">
        <v>191</v>
      </c>
      <c r="D33" s="206" t="s">
        <v>76</v>
      </c>
      <c r="E33" s="206" t="s">
        <v>60</v>
      </c>
      <c r="F33" s="206" t="s">
        <v>22</v>
      </c>
      <c r="G33" s="206" t="s">
        <v>104</v>
      </c>
      <c r="H33" s="172" t="s">
        <v>213</v>
      </c>
      <c r="I33" s="177" t="s">
        <v>175</v>
      </c>
      <c r="J33" s="206" t="s">
        <v>176</v>
      </c>
      <c r="K33" s="206" t="s">
        <v>26</v>
      </c>
      <c r="L33" s="206" t="s">
        <v>42</v>
      </c>
      <c r="M33" s="215">
        <v>1</v>
      </c>
      <c r="N33" s="73" t="s">
        <v>146</v>
      </c>
      <c r="O33" s="31" t="s">
        <v>102</v>
      </c>
      <c r="P33" s="157">
        <v>6.805</v>
      </c>
      <c r="Q33" s="157">
        <v>4.022</v>
      </c>
      <c r="R33" s="157">
        <v>3.472</v>
      </c>
      <c r="S33" s="157">
        <v>3.456</v>
      </c>
      <c r="T33" s="158"/>
      <c r="U33" s="162">
        <f>AVERAGE(P33:S33)</f>
        <v>4.43875</v>
      </c>
      <c r="V33" s="200">
        <f>AVERAGE(U33:U34)</f>
        <v>4.199375</v>
      </c>
      <c r="W33" s="200">
        <f>V33</f>
        <v>4.199375</v>
      </c>
      <c r="X33" s="213">
        <v>2</v>
      </c>
    </row>
    <row r="34" spans="1:24" ht="28.5" customHeight="1">
      <c r="A34" s="226"/>
      <c r="B34" s="85"/>
      <c r="C34" s="171" t="s">
        <v>191</v>
      </c>
      <c r="D34" s="208" t="s">
        <v>76</v>
      </c>
      <c r="E34" s="208" t="s">
        <v>60</v>
      </c>
      <c r="F34" s="208" t="s">
        <v>22</v>
      </c>
      <c r="G34" s="208" t="s">
        <v>104</v>
      </c>
      <c r="H34" s="174"/>
      <c r="I34" s="179"/>
      <c r="J34" s="208" t="s">
        <v>176</v>
      </c>
      <c r="K34" s="208" t="s">
        <v>26</v>
      </c>
      <c r="L34" s="208" t="s">
        <v>42</v>
      </c>
      <c r="M34" s="215"/>
      <c r="N34" s="73" t="s">
        <v>219</v>
      </c>
      <c r="O34" s="31" t="s">
        <v>107</v>
      </c>
      <c r="P34" s="157">
        <v>3.6</v>
      </c>
      <c r="Q34" s="157">
        <v>3.59</v>
      </c>
      <c r="R34" s="157">
        <v>5.15</v>
      </c>
      <c r="S34" s="157">
        <v>3.5</v>
      </c>
      <c r="T34" s="158"/>
      <c r="U34" s="162">
        <f>AVERAGE(P34:S34)</f>
        <v>3.96</v>
      </c>
      <c r="V34" s="200"/>
      <c r="W34" s="200"/>
      <c r="X34" s="214"/>
    </row>
    <row r="35" spans="1:24" ht="30.75" customHeight="1">
      <c r="A35" s="86"/>
      <c r="B35" s="86"/>
      <c r="C35" s="87"/>
      <c r="D35" s="88"/>
      <c r="E35" s="89"/>
      <c r="F35" s="89"/>
      <c r="G35" s="89"/>
      <c r="H35" s="89"/>
      <c r="I35" s="89"/>
      <c r="J35" s="89"/>
      <c r="K35" s="89"/>
      <c r="L35" s="90"/>
      <c r="M35" s="91"/>
      <c r="N35" s="91"/>
      <c r="O35" s="91"/>
      <c r="P35" s="92"/>
      <c r="Q35" s="93"/>
      <c r="R35" s="94"/>
      <c r="S35" s="94"/>
      <c r="T35" s="94"/>
      <c r="U35" s="95"/>
      <c r="V35" s="95"/>
      <c r="W35" s="95"/>
      <c r="X35" s="96"/>
    </row>
    <row r="36" spans="3:19" s="97" customFormat="1" ht="15.75">
      <c r="C36" s="42" t="s">
        <v>79</v>
      </c>
      <c r="D36" s="42"/>
      <c r="E36" s="42"/>
      <c r="F36" s="42"/>
      <c r="G36" s="42"/>
      <c r="H36" s="42"/>
      <c r="I36" s="42"/>
      <c r="J36" s="42"/>
      <c r="K36" s="42"/>
      <c r="L36" s="165" t="s">
        <v>192</v>
      </c>
      <c r="M36" s="165"/>
      <c r="N36" s="165"/>
      <c r="O36" s="165"/>
      <c r="P36" s="165"/>
      <c r="Q36" s="165"/>
      <c r="R36" s="99"/>
      <c r="S36" s="99"/>
    </row>
    <row r="37" spans="3:19" s="97" customFormat="1" ht="15.75">
      <c r="C37" s="42"/>
      <c r="D37" s="42"/>
      <c r="E37" s="42"/>
      <c r="F37" s="42"/>
      <c r="G37" s="42"/>
      <c r="H37" s="42"/>
      <c r="I37" s="42"/>
      <c r="J37" s="42"/>
      <c r="K37" s="42"/>
      <c r="L37" s="76"/>
      <c r="M37" s="42"/>
      <c r="N37" s="42"/>
      <c r="O37" s="42"/>
      <c r="P37" s="42"/>
      <c r="Q37" s="42"/>
      <c r="R37" s="99"/>
      <c r="S37" s="99"/>
    </row>
    <row r="38" spans="3:19" s="97" customFormat="1" ht="15.75">
      <c r="C38" s="42" t="s">
        <v>80</v>
      </c>
      <c r="D38" s="42"/>
      <c r="E38" s="42"/>
      <c r="F38" s="42"/>
      <c r="G38" s="42"/>
      <c r="H38" s="42"/>
      <c r="I38" s="42"/>
      <c r="J38" s="42"/>
      <c r="K38" s="42"/>
      <c r="L38" s="76" t="s">
        <v>135</v>
      </c>
      <c r="M38" s="42"/>
      <c r="N38" s="42"/>
      <c r="O38" s="42"/>
      <c r="P38" s="42"/>
      <c r="Q38" s="42"/>
      <c r="R38" s="99"/>
      <c r="S38" s="99"/>
    </row>
  </sheetData>
  <sheetProtection/>
  <mergeCells count="144">
    <mergeCell ref="M31:M32"/>
    <mergeCell ref="V31:V32"/>
    <mergeCell ref="W31:W32"/>
    <mergeCell ref="K33:K34"/>
    <mergeCell ref="L33:L34"/>
    <mergeCell ref="M33:M34"/>
    <mergeCell ref="J33:J34"/>
    <mergeCell ref="J31:J32"/>
    <mergeCell ref="K31:K32"/>
    <mergeCell ref="L31:L32"/>
    <mergeCell ref="F33:F34"/>
    <mergeCell ref="G33:G34"/>
    <mergeCell ref="H33:H34"/>
    <mergeCell ref="I33:I34"/>
    <mergeCell ref="A33:A34"/>
    <mergeCell ref="C33:C34"/>
    <mergeCell ref="D33:D34"/>
    <mergeCell ref="E33:E34"/>
    <mergeCell ref="L36:Q36"/>
    <mergeCell ref="V33:V34"/>
    <mergeCell ref="W33:W34"/>
    <mergeCell ref="X33:X34"/>
    <mergeCell ref="A30:X30"/>
    <mergeCell ref="A31:A32"/>
    <mergeCell ref="C31:C32"/>
    <mergeCell ref="D31:D32"/>
    <mergeCell ref="E31:E32"/>
    <mergeCell ref="F31:F32"/>
    <mergeCell ref="G31:G32"/>
    <mergeCell ref="H31:H32"/>
    <mergeCell ref="I31:I32"/>
    <mergeCell ref="X31:X32"/>
    <mergeCell ref="W24:W25"/>
    <mergeCell ref="X24:X25"/>
    <mergeCell ref="V26:V27"/>
    <mergeCell ref="W26:W27"/>
    <mergeCell ref="X26:X27"/>
    <mergeCell ref="K24:K25"/>
    <mergeCell ref="L24:L25"/>
    <mergeCell ref="M24:M25"/>
    <mergeCell ref="V24:V25"/>
    <mergeCell ref="W22:W23"/>
    <mergeCell ref="X22:X23"/>
    <mergeCell ref="J22:J23"/>
    <mergeCell ref="K22:K23"/>
    <mergeCell ref="L22:L23"/>
    <mergeCell ref="M22:M23"/>
    <mergeCell ref="V22:V23"/>
    <mergeCell ref="V28:V29"/>
    <mergeCell ref="W28:W29"/>
    <mergeCell ref="X28:X29"/>
    <mergeCell ref="J28:J29"/>
    <mergeCell ref="K28:K29"/>
    <mergeCell ref="L28:L29"/>
    <mergeCell ref="M28:M29"/>
    <mergeCell ref="H22:H23"/>
    <mergeCell ref="H28:H29"/>
    <mergeCell ref="I28:I29"/>
    <mergeCell ref="A28:A29"/>
    <mergeCell ref="C28:C29"/>
    <mergeCell ref="D28:D29"/>
    <mergeCell ref="E28:E29"/>
    <mergeCell ref="F28:F29"/>
    <mergeCell ref="G28:G29"/>
    <mergeCell ref="I22:I23"/>
    <mergeCell ref="F22:F23"/>
    <mergeCell ref="G22:G23"/>
    <mergeCell ref="E18:E19"/>
    <mergeCell ref="F18:F19"/>
    <mergeCell ref="G18:G19"/>
    <mergeCell ref="A22:A23"/>
    <mergeCell ref="C22:C23"/>
    <mergeCell ref="D22:D23"/>
    <mergeCell ref="E22:E23"/>
    <mergeCell ref="I18:I19"/>
    <mergeCell ref="A18:A19"/>
    <mergeCell ref="C18:C19"/>
    <mergeCell ref="D18:D19"/>
    <mergeCell ref="V16:V17"/>
    <mergeCell ref="W16:W17"/>
    <mergeCell ref="A16:A17"/>
    <mergeCell ref="C16:C17"/>
    <mergeCell ref="H16:H17"/>
    <mergeCell ref="I16:I17"/>
    <mergeCell ref="D16:D17"/>
    <mergeCell ref="E16:E17"/>
    <mergeCell ref="F16:F17"/>
    <mergeCell ref="G16:G17"/>
    <mergeCell ref="J16:J17"/>
    <mergeCell ref="K16:K17"/>
    <mergeCell ref="L16:L17"/>
    <mergeCell ref="M16:M17"/>
    <mergeCell ref="F26:F27"/>
    <mergeCell ref="G26:G27"/>
    <mergeCell ref="X16:X17"/>
    <mergeCell ref="A24:A25"/>
    <mergeCell ref="C24:C25"/>
    <mergeCell ref="D24:D25"/>
    <mergeCell ref="E24:E25"/>
    <mergeCell ref="F24:F25"/>
    <mergeCell ref="G24:G25"/>
    <mergeCell ref="H24:H25"/>
    <mergeCell ref="A26:A27"/>
    <mergeCell ref="C26:C27"/>
    <mergeCell ref="D26:D27"/>
    <mergeCell ref="E26:E27"/>
    <mergeCell ref="V18:V19"/>
    <mergeCell ref="H18:H19"/>
    <mergeCell ref="H26:H27"/>
    <mergeCell ref="I26:I27"/>
    <mergeCell ref="J26:J27"/>
    <mergeCell ref="K26:K27"/>
    <mergeCell ref="L26:L27"/>
    <mergeCell ref="M26:M27"/>
    <mergeCell ref="I24:I25"/>
    <mergeCell ref="J24:J25"/>
    <mergeCell ref="J18:J19"/>
    <mergeCell ref="K18:K19"/>
    <mergeCell ref="L18:L19"/>
    <mergeCell ref="M18:M19"/>
    <mergeCell ref="X18:X19"/>
    <mergeCell ref="X20:X21"/>
    <mergeCell ref="A15:X15"/>
    <mergeCell ref="A20:A21"/>
    <mergeCell ref="C20:C21"/>
    <mergeCell ref="D20:D21"/>
    <mergeCell ref="E20:E21"/>
    <mergeCell ref="F20:F21"/>
    <mergeCell ref="G20:G21"/>
    <mergeCell ref="H20:H21"/>
    <mergeCell ref="A5:W5"/>
    <mergeCell ref="A6:W6"/>
    <mergeCell ref="K20:K21"/>
    <mergeCell ref="L20:L21"/>
    <mergeCell ref="M20:M21"/>
    <mergeCell ref="V20:V21"/>
    <mergeCell ref="W20:W21"/>
    <mergeCell ref="W18:W19"/>
    <mergeCell ref="I20:I21"/>
    <mergeCell ref="J20:J21"/>
    <mergeCell ref="A1:W1"/>
    <mergeCell ref="A2:W2"/>
    <mergeCell ref="A3:W3"/>
    <mergeCell ref="A4:W4"/>
  </mergeCells>
  <printOptions/>
  <pageMargins left="0.2755905511811024" right="0.2362204724409449" top="0" bottom="0.35433070866141736" header="0.31496062992125984" footer="0.31496062992125984"/>
  <pageSetup fitToHeight="2"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75" zoomScaleSheetLayoutView="75" zoomScalePageLayoutView="0" workbookViewId="0" topLeftCell="A3">
      <selection activeCell="I50" sqref="I50"/>
    </sheetView>
  </sheetViews>
  <sheetFormatPr defaultColWidth="9.140625" defaultRowHeight="15"/>
  <cols>
    <col min="1" max="1" width="29.140625" style="100" customWidth="1"/>
    <col min="2" max="2" width="20.00390625" style="100" customWidth="1"/>
    <col min="3" max="3" width="11.57421875" style="100" customWidth="1"/>
    <col min="4" max="4" width="25.8515625" style="100" customWidth="1"/>
    <col min="5" max="5" width="23.140625" style="100" customWidth="1"/>
    <col min="6" max="6" width="20.421875" style="100" customWidth="1"/>
    <col min="7" max="16384" width="9.140625" style="100" customWidth="1"/>
  </cols>
  <sheetData>
    <row r="1" spans="1:5" ht="72.75" customHeight="1">
      <c r="A1" s="236" t="s">
        <v>234</v>
      </c>
      <c r="B1" s="237"/>
      <c r="C1" s="237"/>
      <c r="D1" s="237"/>
      <c r="E1" s="237"/>
    </row>
    <row r="2" spans="1:5" ht="18" customHeight="1">
      <c r="A2" s="236" t="s">
        <v>108</v>
      </c>
      <c r="B2" s="236"/>
      <c r="C2" s="236"/>
      <c r="D2" s="236"/>
      <c r="E2" s="236"/>
    </row>
    <row r="3" spans="1:5" ht="18" customHeight="1">
      <c r="A3" s="233" t="s">
        <v>109</v>
      </c>
      <c r="B3" s="233"/>
      <c r="C3" s="233"/>
      <c r="D3" s="233"/>
      <c r="E3" s="233"/>
    </row>
    <row r="4" spans="1:4" ht="14.25">
      <c r="A4" s="101"/>
      <c r="B4" s="101"/>
      <c r="C4" s="101"/>
      <c r="D4" s="101"/>
    </row>
    <row r="5" spans="1:5" ht="14.25">
      <c r="A5" s="61" t="s">
        <v>110</v>
      </c>
      <c r="B5" s="101"/>
      <c r="C5" s="101"/>
      <c r="D5" s="101"/>
      <c r="E5" s="65" t="s">
        <v>233</v>
      </c>
    </row>
    <row r="6" spans="1:5" ht="14.25">
      <c r="A6" s="102" t="s">
        <v>111</v>
      </c>
      <c r="B6" s="102" t="s">
        <v>112</v>
      </c>
      <c r="C6" s="102" t="s">
        <v>5</v>
      </c>
      <c r="D6" s="102" t="s">
        <v>113</v>
      </c>
      <c r="E6" s="103" t="s">
        <v>114</v>
      </c>
    </row>
    <row r="7" spans="1:5" ht="34.5" customHeight="1">
      <c r="A7" s="104" t="s">
        <v>79</v>
      </c>
      <c r="B7" s="106" t="s">
        <v>124</v>
      </c>
      <c r="C7" s="106" t="s">
        <v>136</v>
      </c>
      <c r="D7" s="106" t="s">
        <v>122</v>
      </c>
      <c r="E7" s="105"/>
    </row>
    <row r="8" spans="1:5" ht="34.5" customHeight="1">
      <c r="A8" s="106" t="s">
        <v>224</v>
      </c>
      <c r="B8" s="106" t="s">
        <v>119</v>
      </c>
      <c r="C8" s="106" t="s">
        <v>137</v>
      </c>
      <c r="D8" s="106" t="s">
        <v>117</v>
      </c>
      <c r="E8" s="105"/>
    </row>
    <row r="9" spans="1:5" ht="34.5" customHeight="1">
      <c r="A9" s="106" t="s">
        <v>224</v>
      </c>
      <c r="B9" s="106" t="s">
        <v>133</v>
      </c>
      <c r="C9" s="106" t="s">
        <v>137</v>
      </c>
      <c r="D9" s="106" t="s">
        <v>228</v>
      </c>
      <c r="E9" s="105"/>
    </row>
    <row r="10" spans="1:5" ht="34.5" customHeight="1">
      <c r="A10" s="106" t="s">
        <v>224</v>
      </c>
      <c r="B10" s="106" t="s">
        <v>115</v>
      </c>
      <c r="C10" s="106" t="s">
        <v>136</v>
      </c>
      <c r="D10" s="106" t="s">
        <v>116</v>
      </c>
      <c r="E10" s="105"/>
    </row>
    <row r="11" spans="1:5" ht="34.5" customHeight="1">
      <c r="A11" s="106" t="s">
        <v>224</v>
      </c>
      <c r="B11" s="106" t="s">
        <v>225</v>
      </c>
      <c r="C11" s="106" t="s">
        <v>136</v>
      </c>
      <c r="D11" s="106" t="s">
        <v>226</v>
      </c>
      <c r="E11" s="105"/>
    </row>
    <row r="12" spans="1:5" s="109" customFormat="1" ht="34.5" customHeight="1">
      <c r="A12" s="106" t="s">
        <v>224</v>
      </c>
      <c r="B12" s="106" t="s">
        <v>227</v>
      </c>
      <c r="C12" s="106" t="s">
        <v>137</v>
      </c>
      <c r="D12" s="106" t="s">
        <v>228</v>
      </c>
      <c r="E12" s="108"/>
    </row>
    <row r="13" spans="1:5" s="109" customFormat="1" ht="34.5" customHeight="1">
      <c r="A13" s="107" t="s">
        <v>120</v>
      </c>
      <c r="B13" s="106" t="s">
        <v>231</v>
      </c>
      <c r="C13" s="106" t="s">
        <v>232</v>
      </c>
      <c r="D13" s="106" t="s">
        <v>132</v>
      </c>
      <c r="E13" s="108"/>
    </row>
    <row r="14" spans="1:5" s="109" customFormat="1" ht="34.5" customHeight="1">
      <c r="A14" s="107" t="s">
        <v>120</v>
      </c>
      <c r="B14" s="106" t="s">
        <v>235</v>
      </c>
      <c r="C14" s="106" t="s">
        <v>236</v>
      </c>
      <c r="D14" s="106" t="s">
        <v>117</v>
      </c>
      <c r="E14" s="108"/>
    </row>
    <row r="15" spans="1:5" ht="34.5" customHeight="1">
      <c r="A15" s="107" t="s">
        <v>123</v>
      </c>
      <c r="B15" s="106" t="s">
        <v>115</v>
      </c>
      <c r="C15" s="106" t="s">
        <v>136</v>
      </c>
      <c r="D15" s="106" t="s">
        <v>116</v>
      </c>
      <c r="E15" s="105"/>
    </row>
    <row r="16" spans="1:5" ht="34.5" customHeight="1">
      <c r="A16" s="106" t="s">
        <v>125</v>
      </c>
      <c r="B16" s="106" t="s">
        <v>126</v>
      </c>
      <c r="C16" s="106" t="s">
        <v>136</v>
      </c>
      <c r="D16" s="106" t="s">
        <v>122</v>
      </c>
      <c r="E16" s="105"/>
    </row>
    <row r="17" spans="1:5" s="109" customFormat="1" ht="34.5" customHeight="1">
      <c r="A17" s="104" t="s">
        <v>229</v>
      </c>
      <c r="B17" s="106" t="s">
        <v>121</v>
      </c>
      <c r="C17" s="106" t="s">
        <v>138</v>
      </c>
      <c r="D17" s="106" t="s">
        <v>122</v>
      </c>
      <c r="E17" s="108"/>
    </row>
    <row r="18" spans="1:5" ht="34.5" customHeight="1">
      <c r="A18" s="104" t="s">
        <v>139</v>
      </c>
      <c r="B18" s="106" t="s">
        <v>128</v>
      </c>
      <c r="C18" s="106" t="s">
        <v>136</v>
      </c>
      <c r="D18" s="106" t="s">
        <v>122</v>
      </c>
      <c r="E18" s="105"/>
    </row>
    <row r="19" spans="1:5" ht="34.5" customHeight="1">
      <c r="A19" s="104" t="s">
        <v>140</v>
      </c>
      <c r="B19" s="106" t="s">
        <v>141</v>
      </c>
      <c r="C19" s="106"/>
      <c r="D19" s="106" t="s">
        <v>117</v>
      </c>
      <c r="E19" s="105"/>
    </row>
    <row r="20" spans="1:5" ht="34.5" customHeight="1">
      <c r="A20" s="104" t="s">
        <v>142</v>
      </c>
      <c r="B20" s="106" t="s">
        <v>143</v>
      </c>
      <c r="C20" s="106"/>
      <c r="D20" s="106" t="s">
        <v>117</v>
      </c>
      <c r="E20" s="105"/>
    </row>
    <row r="21" spans="1:4" ht="14.25">
      <c r="A21" s="101"/>
      <c r="B21" s="101"/>
      <c r="C21" s="101"/>
      <c r="D21" s="101"/>
    </row>
    <row r="22" spans="1:4" ht="14.25">
      <c r="A22" s="101"/>
      <c r="B22" s="101"/>
      <c r="C22" s="101"/>
      <c r="D22" s="101"/>
    </row>
    <row r="23" spans="1:9" ht="15">
      <c r="A23" s="101" t="s">
        <v>79</v>
      </c>
      <c r="B23" s="101"/>
      <c r="C23" s="165" t="s">
        <v>230</v>
      </c>
      <c r="D23" s="165"/>
      <c r="E23" s="165"/>
      <c r="F23" s="165"/>
      <c r="G23" s="165"/>
      <c r="H23" s="165"/>
      <c r="I23" s="165"/>
    </row>
    <row r="24" spans="1:4" ht="14.25">
      <c r="A24" s="101"/>
      <c r="B24" s="101"/>
      <c r="C24" s="101"/>
      <c r="D24" s="110"/>
    </row>
    <row r="25" spans="1:5" ht="73.5" customHeight="1">
      <c r="A25" s="236" t="s">
        <v>234</v>
      </c>
      <c r="B25" s="237"/>
      <c r="C25" s="237"/>
      <c r="D25" s="237"/>
      <c r="E25" s="237"/>
    </row>
    <row r="26" spans="1:5" ht="18" customHeight="1">
      <c r="A26" s="233" t="s">
        <v>127</v>
      </c>
      <c r="B26" s="233"/>
      <c r="C26" s="233"/>
      <c r="D26" s="233"/>
      <c r="E26" s="233"/>
    </row>
    <row r="27" spans="1:4" ht="14.25">
      <c r="A27" s="101"/>
      <c r="B27" s="101"/>
      <c r="C27" s="101"/>
      <c r="D27" s="101"/>
    </row>
    <row r="28" spans="1:5" ht="14.25">
      <c r="A28" s="61" t="s">
        <v>110</v>
      </c>
      <c r="B28" s="101"/>
      <c r="C28" s="101"/>
      <c r="D28" s="101"/>
      <c r="E28" s="65" t="s">
        <v>233</v>
      </c>
    </row>
    <row r="29" spans="1:5" ht="14.25">
      <c r="A29" s="102" t="s">
        <v>111</v>
      </c>
      <c r="B29" s="102" t="s">
        <v>112</v>
      </c>
      <c r="C29" s="102" t="s">
        <v>5</v>
      </c>
      <c r="D29" s="102" t="s">
        <v>113</v>
      </c>
      <c r="E29" s="111"/>
    </row>
    <row r="30" spans="1:5" ht="34.5" customHeight="1">
      <c r="A30" s="104" t="s">
        <v>79</v>
      </c>
      <c r="B30" s="106" t="s">
        <v>124</v>
      </c>
      <c r="C30" s="106" t="s">
        <v>136</v>
      </c>
      <c r="D30" s="106" t="s">
        <v>122</v>
      </c>
      <c r="E30" s="112"/>
    </row>
    <row r="31" spans="1:5" ht="34.5" customHeight="1">
      <c r="A31" s="106" t="s">
        <v>224</v>
      </c>
      <c r="B31" s="106" t="s">
        <v>119</v>
      </c>
      <c r="C31" s="106" t="s">
        <v>137</v>
      </c>
      <c r="D31" s="106" t="s">
        <v>117</v>
      </c>
      <c r="E31" s="112"/>
    </row>
    <row r="32" spans="1:5" ht="34.5" customHeight="1">
      <c r="A32" s="106" t="s">
        <v>224</v>
      </c>
      <c r="B32" s="106" t="s">
        <v>133</v>
      </c>
      <c r="C32" s="106" t="s">
        <v>137</v>
      </c>
      <c r="D32" s="106" t="s">
        <v>228</v>
      </c>
      <c r="E32" s="112"/>
    </row>
    <row r="33" spans="1:5" ht="34.5" customHeight="1">
      <c r="A33" s="106" t="s">
        <v>224</v>
      </c>
      <c r="B33" s="106" t="s">
        <v>115</v>
      </c>
      <c r="C33" s="106" t="s">
        <v>136</v>
      </c>
      <c r="D33" s="106" t="s">
        <v>116</v>
      </c>
      <c r="E33" s="112"/>
    </row>
    <row r="34" spans="1:5" ht="34.5" customHeight="1">
      <c r="A34" s="106" t="s">
        <v>224</v>
      </c>
      <c r="B34" s="106" t="s">
        <v>225</v>
      </c>
      <c r="C34" s="106" t="s">
        <v>136</v>
      </c>
      <c r="D34" s="106" t="s">
        <v>226</v>
      </c>
      <c r="E34" s="112"/>
    </row>
    <row r="35" spans="1:5" ht="34.5" customHeight="1">
      <c r="A35" s="106" t="s">
        <v>224</v>
      </c>
      <c r="B35" s="106" t="s">
        <v>227</v>
      </c>
      <c r="C35" s="106" t="s">
        <v>137</v>
      </c>
      <c r="D35" s="106" t="s">
        <v>228</v>
      </c>
      <c r="E35" s="112"/>
    </row>
    <row r="36" spans="1:5" s="109" customFormat="1" ht="34.5" customHeight="1">
      <c r="A36" s="107" t="s">
        <v>120</v>
      </c>
      <c r="B36" s="106" t="s">
        <v>231</v>
      </c>
      <c r="C36" s="106" t="s">
        <v>232</v>
      </c>
      <c r="D36" s="106" t="s">
        <v>132</v>
      </c>
      <c r="E36" s="113"/>
    </row>
    <row r="37" spans="1:5" s="109" customFormat="1" ht="34.5" customHeight="1">
      <c r="A37" s="107" t="s">
        <v>120</v>
      </c>
      <c r="B37" s="106" t="s">
        <v>235</v>
      </c>
      <c r="C37" s="106" t="s">
        <v>236</v>
      </c>
      <c r="D37" s="106" t="s">
        <v>117</v>
      </c>
      <c r="E37" s="113"/>
    </row>
    <row r="38" spans="1:5" s="109" customFormat="1" ht="34.5" customHeight="1">
      <c r="A38" s="107" t="s">
        <v>123</v>
      </c>
      <c r="B38" s="106" t="s">
        <v>115</v>
      </c>
      <c r="C38" s="106" t="s">
        <v>136</v>
      </c>
      <c r="D38" s="106" t="s">
        <v>116</v>
      </c>
      <c r="E38" s="113"/>
    </row>
    <row r="39" spans="1:5" s="109" customFormat="1" ht="34.5" customHeight="1">
      <c r="A39" s="106" t="s">
        <v>125</v>
      </c>
      <c r="B39" s="106" t="s">
        <v>126</v>
      </c>
      <c r="C39" s="106" t="s">
        <v>136</v>
      </c>
      <c r="D39" s="106" t="s">
        <v>122</v>
      </c>
      <c r="E39" s="113"/>
    </row>
    <row r="40" spans="1:5" s="109" customFormat="1" ht="34.5" customHeight="1">
      <c r="A40" s="104" t="s">
        <v>229</v>
      </c>
      <c r="B40" s="106" t="s">
        <v>121</v>
      </c>
      <c r="C40" s="106" t="s">
        <v>138</v>
      </c>
      <c r="D40" s="106" t="s">
        <v>122</v>
      </c>
      <c r="E40" s="113"/>
    </row>
    <row r="41" spans="1:5" ht="34.5" customHeight="1">
      <c r="A41" s="104" t="s">
        <v>139</v>
      </c>
      <c r="B41" s="106" t="s">
        <v>128</v>
      </c>
      <c r="C41" s="106" t="s">
        <v>136</v>
      </c>
      <c r="D41" s="106" t="s">
        <v>122</v>
      </c>
      <c r="E41" s="112"/>
    </row>
    <row r="42" spans="1:5" ht="34.5" customHeight="1">
      <c r="A42" s="104" t="s">
        <v>140</v>
      </c>
      <c r="B42" s="106" t="s">
        <v>141</v>
      </c>
      <c r="C42" s="106"/>
      <c r="D42" s="106" t="s">
        <v>117</v>
      </c>
      <c r="E42" s="112"/>
    </row>
    <row r="43" spans="1:5" ht="34.5" customHeight="1">
      <c r="A43" s="104" t="s">
        <v>142</v>
      </c>
      <c r="B43" s="106" t="s">
        <v>143</v>
      </c>
      <c r="C43" s="106"/>
      <c r="D43" s="106" t="s">
        <v>117</v>
      </c>
      <c r="E43" s="112"/>
    </row>
    <row r="44" spans="1:4" ht="14.25">
      <c r="A44" s="101"/>
      <c r="B44" s="101"/>
      <c r="C44" s="101"/>
      <c r="D44" s="101"/>
    </row>
    <row r="45" spans="1:4" ht="14.25">
      <c r="A45" s="101"/>
      <c r="B45" s="101"/>
      <c r="C45" s="101"/>
      <c r="D45" s="101"/>
    </row>
    <row r="46" spans="1:9" ht="15" customHeight="1">
      <c r="A46" s="101" t="s">
        <v>79</v>
      </c>
      <c r="B46" s="101"/>
      <c r="C46" s="165" t="s">
        <v>230</v>
      </c>
      <c r="D46" s="165"/>
      <c r="E46" s="165"/>
      <c r="F46" s="98"/>
      <c r="G46" s="98"/>
      <c r="H46" s="98"/>
      <c r="I46" s="98"/>
    </row>
    <row r="47" spans="1:4" ht="14.25">
      <c r="A47" s="101"/>
      <c r="B47" s="101"/>
      <c r="C47" s="101"/>
      <c r="D47" s="110"/>
    </row>
    <row r="48" spans="1:5" ht="15">
      <c r="A48" s="101" t="s">
        <v>80</v>
      </c>
      <c r="B48" s="101"/>
      <c r="C48" s="165" t="s">
        <v>135</v>
      </c>
      <c r="D48" s="165"/>
      <c r="E48" s="165"/>
    </row>
    <row r="49" spans="1:4" ht="14.25">
      <c r="A49" s="101"/>
      <c r="B49" s="101"/>
      <c r="C49" s="101"/>
      <c r="D49" s="101"/>
    </row>
    <row r="50" spans="1:5" ht="72.75" customHeight="1">
      <c r="A50" s="236" t="s">
        <v>234</v>
      </c>
      <c r="B50" s="237"/>
      <c r="C50" s="237"/>
      <c r="D50" s="237"/>
      <c r="E50" s="237"/>
    </row>
    <row r="51" spans="1:5" ht="22.5" customHeight="1">
      <c r="A51" s="233" t="s">
        <v>129</v>
      </c>
      <c r="B51" s="233"/>
      <c r="C51" s="233"/>
      <c r="D51" s="233"/>
      <c r="E51" s="233"/>
    </row>
    <row r="52" spans="1:4" ht="14.25">
      <c r="A52" s="101"/>
      <c r="B52" s="101"/>
      <c r="C52" s="101"/>
      <c r="D52" s="101"/>
    </row>
    <row r="53" spans="1:5" ht="14.25">
      <c r="A53" s="61" t="s">
        <v>110</v>
      </c>
      <c r="B53" s="101"/>
      <c r="C53" s="101"/>
      <c r="D53" s="101"/>
      <c r="E53" s="65" t="s">
        <v>233</v>
      </c>
    </row>
    <row r="54" spans="1:5" ht="14.25">
      <c r="A54" s="114"/>
      <c r="B54" s="114"/>
      <c r="C54" s="114"/>
      <c r="D54" s="114"/>
      <c r="E54" s="111"/>
    </row>
    <row r="55" spans="1:5" ht="30" customHeight="1">
      <c r="A55" s="234" t="s">
        <v>130</v>
      </c>
      <c r="B55" s="234"/>
      <c r="C55" s="235">
        <v>6</v>
      </c>
      <c r="D55" s="235"/>
      <c r="E55" s="112"/>
    </row>
    <row r="56" spans="1:5" ht="30" customHeight="1">
      <c r="A56" s="115"/>
      <c r="B56" s="115"/>
      <c r="C56" s="115"/>
      <c r="D56" s="115"/>
      <c r="E56" s="112"/>
    </row>
    <row r="57" spans="1:5" ht="15">
      <c r="A57" s="116">
        <v>1</v>
      </c>
      <c r="B57" s="117" t="s">
        <v>117</v>
      </c>
      <c r="C57" s="117"/>
      <c r="D57" s="118"/>
      <c r="E57" s="112"/>
    </row>
    <row r="58" spans="1:5" ht="15">
      <c r="A58" s="116">
        <v>2</v>
      </c>
      <c r="B58" s="117" t="s">
        <v>122</v>
      </c>
      <c r="C58" s="117"/>
      <c r="D58" s="118"/>
      <c r="E58" s="112"/>
    </row>
    <row r="59" spans="1:5" ht="15">
      <c r="A59" s="116">
        <v>3</v>
      </c>
      <c r="B59" s="117" t="s">
        <v>118</v>
      </c>
      <c r="C59" s="117"/>
      <c r="D59" s="118"/>
      <c r="E59" s="112"/>
    </row>
    <row r="60" spans="1:5" ht="15">
      <c r="A60" s="116">
        <v>4</v>
      </c>
      <c r="B60" s="117" t="s">
        <v>116</v>
      </c>
      <c r="C60" s="117"/>
      <c r="D60" s="118"/>
      <c r="E60" s="112"/>
    </row>
    <row r="61" spans="1:5" ht="15">
      <c r="A61" s="116">
        <v>5</v>
      </c>
      <c r="B61" s="117" t="s">
        <v>131</v>
      </c>
      <c r="C61" s="117"/>
      <c r="D61" s="118"/>
      <c r="E61" s="113"/>
    </row>
    <row r="62" spans="1:5" ht="15">
      <c r="A62" s="116">
        <v>6</v>
      </c>
      <c r="B62" s="117" t="s">
        <v>132</v>
      </c>
      <c r="C62" s="117"/>
      <c r="D62" s="118"/>
      <c r="E62" s="113"/>
    </row>
    <row r="63" spans="1:5" ht="14.25">
      <c r="A63" s="119"/>
      <c r="B63" s="118"/>
      <c r="C63" s="118"/>
      <c r="D63" s="118"/>
      <c r="E63" s="120"/>
    </row>
    <row r="64" spans="1:4" ht="14.25">
      <c r="A64" s="101"/>
      <c r="B64" s="101"/>
      <c r="C64" s="101"/>
      <c r="D64" s="101"/>
    </row>
    <row r="65" spans="1:5" ht="15" customHeight="1">
      <c r="A65" s="101" t="s">
        <v>79</v>
      </c>
      <c r="B65" s="101"/>
      <c r="C65" s="165" t="s">
        <v>230</v>
      </c>
      <c r="D65" s="165"/>
      <c r="E65" s="165"/>
    </row>
  </sheetData>
  <sheetProtection/>
  <mergeCells count="13">
    <mergeCell ref="A26:E26"/>
    <mergeCell ref="A50:E50"/>
    <mergeCell ref="C23:I23"/>
    <mergeCell ref="C46:E46"/>
    <mergeCell ref="C48:E48"/>
    <mergeCell ref="A1:E1"/>
    <mergeCell ref="A2:E2"/>
    <mergeCell ref="A3:E3"/>
    <mergeCell ref="A25:E25"/>
    <mergeCell ref="C65:E65"/>
    <mergeCell ref="A51:E51"/>
    <mergeCell ref="A55:B55"/>
    <mergeCell ref="C55:D55"/>
  </mergeCells>
  <printOptions/>
  <pageMargins left="0.7" right="0.7" top="0.75" bottom="0.75" header="0.3" footer="0.3"/>
  <pageSetup fitToHeight="0" fitToWidth="1" horizontalDpi="600" verticalDpi="600" orientation="portrait" paperSize="9" scale="79" r:id="rId1"/>
  <rowBreaks count="2" manualBreakCount="2">
    <brk id="24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2022-04-13T14:44:48Z</cp:lastPrinted>
  <dcterms:created xsi:type="dcterms:W3CDTF">2021-04-15T14:01:02Z</dcterms:created>
  <dcterms:modified xsi:type="dcterms:W3CDTF">2022-04-15T07:27:14Z</dcterms:modified>
  <cp:category/>
  <cp:version/>
  <cp:contentType/>
  <cp:contentStatus/>
</cp:coreProperties>
</file>